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defaultThemeVersion="166925"/>
  <mc:AlternateContent xmlns:mc="http://schemas.openxmlformats.org/markup-compatibility/2006">
    <mc:Choice Requires="x15">
      <x15ac:absPath xmlns:x15ac="http://schemas.microsoft.com/office/spreadsheetml/2010/11/ac" url="https://conservation-my.sharepoint.com/personal/knicholas_conservation_org/Documents/Adaptation event data/NbS pathways/typology of NbS for adaptation/"/>
    </mc:Choice>
  </mc:AlternateContent>
  <xr:revisionPtr revIDLastSave="1" documentId="8_{91D83800-3FE0-4D87-A9A8-E9020D4E4571}" xr6:coauthVersionLast="47" xr6:coauthVersionMax="47" xr10:uidLastSave="{0C4F7B61-AA40-4987-871B-981FF904A16C}"/>
  <bookViews>
    <workbookView xWindow="-120" yWindow="-120" windowWidth="29040" windowHeight="15840" activeTab="5" xr2:uid="{D9B7FCC0-1EDC-4E02-A423-31DB61F48123}"/>
  </bookViews>
  <sheets>
    <sheet name="Read me" sheetId="11" r:id="rId1"/>
    <sheet name="interventions x climate impacts" sheetId="9" r:id="rId2"/>
    <sheet name="ecosystems x climate impacts" sheetId="8" r:id="rId3"/>
    <sheet name="full matrix" sheetId="1" r:id="rId4"/>
    <sheet name="full matrix with references" sheetId="4" r:id="rId5"/>
    <sheet name="matrix description" sheetId="2" r:id="rId6"/>
  </sheets>
  <definedNames>
    <definedName name="_xlnm._FilterDatabase" localSheetId="3" hidden="1">'full matrix'!$A$3:$A$131</definedName>
    <definedName name="_xlnm._FilterDatabase" localSheetId="4" hidden="1">'full matrix with references'!$A$3:$A$241</definedName>
  </definedNames>
  <calcPr calcId="191029"/>
  <pivotCaches>
    <pivotCache cacheId="12"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1" i="4" l="1"/>
  <c r="U241" i="4"/>
  <c r="T241" i="4"/>
  <c r="S241" i="4"/>
  <c r="R241" i="4"/>
  <c r="Q241" i="4"/>
  <c r="P241" i="4"/>
  <c r="O241" i="4"/>
  <c r="N241" i="4"/>
  <c r="M241" i="4"/>
  <c r="L241" i="4"/>
  <c r="K241" i="4"/>
  <c r="J241" i="4"/>
  <c r="I241" i="4"/>
  <c r="H241" i="4"/>
  <c r="G241" i="4"/>
  <c r="F241" i="4"/>
  <c r="E241" i="4"/>
  <c r="D241" i="4"/>
  <c r="C241" i="4"/>
  <c r="B241" i="4"/>
  <c r="W239" i="4"/>
  <c r="W238" i="4"/>
  <c r="W236" i="4"/>
  <c r="W235" i="4"/>
  <c r="W241" i="4" s="1"/>
  <c r="W233" i="4"/>
  <c r="W232" i="4"/>
  <c r="W230" i="4"/>
  <c r="W229" i="4"/>
  <c r="W227" i="4"/>
  <c r="W226" i="4"/>
  <c r="W224" i="4"/>
  <c r="W223" i="4"/>
  <c r="W221" i="4"/>
  <c r="W220" i="4"/>
  <c r="W218" i="4"/>
  <c r="W217" i="4"/>
  <c r="W215" i="4"/>
  <c r="W214" i="4"/>
  <c r="W212" i="4"/>
  <c r="W210" i="4"/>
  <c r="W209" i="4"/>
  <c r="W207" i="4"/>
  <c r="W205" i="4"/>
  <c r="W204" i="4"/>
  <c r="W202" i="4"/>
  <c r="W200" i="4"/>
  <c r="W198" i="4"/>
  <c r="W197" i="4"/>
  <c r="W195" i="4"/>
  <c r="W194" i="4"/>
  <c r="W192" i="4"/>
  <c r="W191" i="4"/>
  <c r="W188" i="4"/>
  <c r="W187" i="4"/>
  <c r="W185" i="4"/>
  <c r="W184" i="4"/>
  <c r="W182" i="4"/>
  <c r="W181" i="4"/>
  <c r="W179" i="4"/>
  <c r="W177" i="4"/>
  <c r="W176" i="4"/>
  <c r="W171" i="4"/>
  <c r="W170" i="4"/>
  <c r="W168" i="4"/>
  <c r="W166" i="4"/>
  <c r="W165" i="4"/>
  <c r="W163" i="4"/>
  <c r="W161" i="4"/>
  <c r="W159" i="4"/>
  <c r="W158" i="4"/>
  <c r="W156" i="4"/>
  <c r="W154" i="4"/>
  <c r="W153" i="4"/>
  <c r="W151" i="4"/>
  <c r="W149" i="4"/>
  <c r="W147" i="4"/>
  <c r="W146" i="4"/>
  <c r="W144" i="4"/>
  <c r="W142" i="4"/>
  <c r="W140" i="4"/>
  <c r="W137" i="4"/>
  <c r="W135" i="4"/>
  <c r="W134" i="4"/>
  <c r="W132" i="4"/>
  <c r="W130" i="4"/>
  <c r="W128" i="4"/>
  <c r="W126" i="4"/>
  <c r="W125" i="4"/>
  <c r="W122" i="4"/>
  <c r="W120" i="4"/>
  <c r="W119" i="4"/>
  <c r="W117" i="4"/>
  <c r="W115" i="4"/>
  <c r="W112" i="4"/>
  <c r="W111" i="4"/>
  <c r="W108" i="4"/>
  <c r="W105" i="4"/>
  <c r="W103" i="4"/>
  <c r="W102" i="4"/>
  <c r="W99" i="4"/>
  <c r="W97" i="4"/>
  <c r="W95" i="4"/>
  <c r="W93" i="4"/>
  <c r="W92" i="4"/>
  <c r="W90" i="4"/>
  <c r="W88" i="4"/>
  <c r="W86" i="4"/>
  <c r="W84" i="4"/>
  <c r="W82" i="4"/>
  <c r="W80" i="4"/>
  <c r="W78" i="4"/>
  <c r="W77" i="4"/>
  <c r="W75" i="4"/>
  <c r="W73" i="4"/>
  <c r="W71" i="4"/>
  <c r="W69" i="4"/>
  <c r="W67" i="4"/>
  <c r="W66" i="4"/>
  <c r="W64" i="4"/>
  <c r="W61" i="4"/>
  <c r="W59" i="4"/>
  <c r="W58" i="4"/>
  <c r="W56" i="4"/>
  <c r="W53" i="4"/>
  <c r="W51" i="4"/>
  <c r="W48" i="4"/>
  <c r="W45" i="4"/>
  <c r="W43" i="4"/>
  <c r="W41" i="4"/>
  <c r="W39" i="4"/>
  <c r="W38" i="4"/>
  <c r="W35" i="4"/>
  <c r="W33" i="4"/>
  <c r="W31" i="4"/>
  <c r="W29" i="4"/>
  <c r="W27" i="4"/>
  <c r="W25" i="4"/>
  <c r="W20" i="4"/>
  <c r="W19" i="4"/>
  <c r="W17" i="4"/>
  <c r="W15" i="4"/>
  <c r="W13" i="4"/>
  <c r="W11" i="4"/>
  <c r="W9" i="4"/>
  <c r="W7" i="4"/>
  <c r="W5" i="4"/>
  <c r="F131" i="1"/>
  <c r="Y31" i="1" l="1"/>
  <c r="Y7" i="1"/>
  <c r="Y30"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29" i="1"/>
  <c r="Y21" i="1"/>
  <c r="Y22" i="1"/>
  <c r="Y23" i="1"/>
  <c r="Y24" i="1"/>
  <c r="Y25" i="1"/>
  <c r="Y26" i="1"/>
  <c r="Y27" i="1"/>
  <c r="Y28" i="1"/>
  <c r="Y12" i="1"/>
  <c r="Y13" i="1"/>
  <c r="Y14" i="1"/>
  <c r="Y15" i="1"/>
  <c r="Y16" i="1"/>
  <c r="Y17" i="1"/>
  <c r="Y18" i="1"/>
  <c r="Y19" i="1"/>
  <c r="Y20" i="1"/>
  <c r="Y6" i="1"/>
  <c r="Y8" i="1"/>
  <c r="Y9" i="1"/>
  <c r="Y10" i="1"/>
  <c r="Y11" i="1"/>
  <c r="Y5" i="1"/>
  <c r="Y131" i="1" l="1"/>
  <c r="E131" i="1"/>
  <c r="G131" i="1"/>
  <c r="H131" i="1"/>
  <c r="I131" i="1"/>
  <c r="J131" i="1"/>
  <c r="K131" i="1"/>
  <c r="L131" i="1"/>
  <c r="M131" i="1"/>
  <c r="N131" i="1"/>
  <c r="O131" i="1"/>
  <c r="P131" i="1"/>
  <c r="Q131" i="1"/>
  <c r="R131" i="1"/>
  <c r="S131" i="1"/>
  <c r="T131" i="1"/>
  <c r="U131" i="1"/>
  <c r="V131" i="1"/>
  <c r="W131" i="1"/>
  <c r="X131" i="1"/>
  <c r="D1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Camila Donatti</author>
  </authors>
  <commentList>
    <comment ref="D6" authorId="0" shapeId="0" xr:uid="{D1FB407F-D12F-4C43-B6FB-5CBE96C3EC78}">
      <text>
        <r>
          <rPr>
            <b/>
            <sz val="9"/>
            <color indexed="81"/>
            <rFont val="Tahoma"/>
            <charset val="1"/>
          </rPr>
          <t>Camila Donatti:</t>
        </r>
        <r>
          <rPr>
            <sz val="9"/>
            <color indexed="81"/>
            <rFont val="Tahoma"/>
            <charset val="1"/>
          </rPr>
          <t xml:space="preserve">
Brown DR, Dettmann P, Rinaudo T, Tefera H, Tofu A. Poverty alleviation and environmental restoration using the clean development mechanism: A case study from Humbo, Ethiopia. Environ Manage. 2011 Aug;48(2):322-33. doi: 10.1007/s00267-010-9590-3. Epub 2010 Dec 4. PMID: 21132292. https://pubmed.ncbi.nlm.nih.gov/21132292/</t>
        </r>
      </text>
    </comment>
    <comment ref="E6" authorId="0" shapeId="0" xr:uid="{712D59D4-73CC-4A02-BC6A-83866C71234D}">
      <text>
        <r>
          <rPr>
            <b/>
            <sz val="9"/>
            <color indexed="81"/>
            <rFont val="Tahoma"/>
            <charset val="1"/>
          </rPr>
          <t>Camila Donatti:</t>
        </r>
        <r>
          <rPr>
            <sz val="9"/>
            <color indexed="81"/>
            <rFont val="Tahoma"/>
            <charset val="1"/>
          </rPr>
          <t xml:space="preserve">
Brown DR, Dettmann P, Rinaudo T, Tefera H, Tofu A. Poverty alleviation and environmental restoration using the clean development mechanism: A case study from Humbo, Ethiopia. Environ Manage. 2011 Aug;48(2):322-33. doi: 10.1007/s00267-010-9590-3. Epub 2010 Dec 4. PMID: 21132292. https://pubmed.ncbi.nlm.nih.gov/21132292/</t>
        </r>
      </text>
    </comment>
    <comment ref="C8" authorId="0" shapeId="0" xr:uid="{33C64EA5-95DD-4607-B6B2-54CF7E5808A1}">
      <text>
        <r>
          <rPr>
            <b/>
            <sz val="9"/>
            <color indexed="81"/>
            <rFont val="Tahoma"/>
            <charset val="1"/>
          </rPr>
          <t>Camila Donatti:</t>
        </r>
        <r>
          <rPr>
            <sz val="9"/>
            <color indexed="81"/>
            <rFont val="Tahoma"/>
            <charset val="1"/>
          </rPr>
          <t xml:space="preserve">
Welemariam, M., Kebede, F., Bedadi, B. et al. Effect of community-based soil and water conservation practices on soil glomalin, aggregate size distribution, aggregate stability and aggregate-associated organic carbon in northern highlands of Ethiopia. Agric &amp; Food Secur 7, 42 (2018). https://doi.org/10.1186/s40066-018-0193-1. https://agricultureandfoodsecurity.biomedcentral.com/articles/10.1186/s40066-018-0193-1
</t>
        </r>
      </text>
    </comment>
    <comment ref="G8" authorId="0" shapeId="0" xr:uid="{813414D9-C7F9-434D-A79F-EA3A6D111FDD}">
      <text>
        <r>
          <rPr>
            <b/>
            <sz val="9"/>
            <color indexed="81"/>
            <rFont val="Tahoma"/>
            <charset val="1"/>
          </rPr>
          <t>Camila Donatti:</t>
        </r>
        <r>
          <rPr>
            <sz val="9"/>
            <color indexed="81"/>
            <rFont val="Tahoma"/>
            <charset val="1"/>
          </rPr>
          <t xml:space="preserve">
Welemariam, M., Kebede, F., Bedadi, B. et al. Effect of community-based soil and water conservation practices on soil glomalin, aggregate size distribution, aggregate stability and aggregate-associated organic carbon in northern highlands of Ethiopia. Agric &amp; Food Secur 7, 42 (2018). https://doi.org/10.1186/s40066-018-0193-1. https://agricultureandfoodsecurity.biomedcentral.com/articles/10.1186/s40066-018-0193-1
</t>
        </r>
      </text>
    </comment>
    <comment ref="B10" authorId="0" shapeId="0" xr:uid="{08A99254-4DDE-4367-A93C-72D50E6919A1}">
      <text>
        <r>
          <rPr>
            <b/>
            <sz val="9"/>
            <color indexed="81"/>
            <rFont val="Tahoma"/>
            <charset val="1"/>
          </rPr>
          <t>Camila Donatti:</t>
        </r>
        <r>
          <rPr>
            <sz val="9"/>
            <color indexed="81"/>
            <rFont val="Tahoma"/>
            <charset val="1"/>
          </rPr>
          <t xml:space="preserve">
Adhikari, S.; Baral, H.; Nitschke, C. Adaptation to Climate Change in Panchase Mountain Ecological Regions of Nepal. Environments 2018, 5, 42. https://doi.org/10.3390/environments5030042. https://www.mdpi.com/2076-3298/5/3/42</t>
        </r>
      </text>
    </comment>
    <comment ref="C10" authorId="0" shapeId="0" xr:uid="{F7D75BA4-6C84-4AEC-A18A-C1BF80F21A53}">
      <text>
        <r>
          <rPr>
            <b/>
            <sz val="9"/>
            <color indexed="81"/>
            <rFont val="Tahoma"/>
            <charset val="1"/>
          </rPr>
          <t>Camila Donatti:</t>
        </r>
        <r>
          <rPr>
            <sz val="9"/>
            <color indexed="81"/>
            <rFont val="Tahoma"/>
            <charset val="1"/>
          </rPr>
          <t xml:space="preserve">
Adhikari, S.; Baral, H.; Nitschke, C. Adaptation to Climate Change in Panchase Mountain Ecological Regions of Nepal. Environments 2018, 5, 42. https://doi.org/10.3390/environments5030042. https://www.mdpi.com/2076-3298/5/3/42</t>
        </r>
      </text>
    </comment>
    <comment ref="D10" authorId="0" shapeId="0" xr:uid="{B9B7AFBD-7853-4C3C-8865-0617F7F24BFC}">
      <text>
        <r>
          <rPr>
            <b/>
            <sz val="9"/>
            <color indexed="81"/>
            <rFont val="Tahoma"/>
            <charset val="1"/>
          </rPr>
          <t>Camila Donatti:</t>
        </r>
        <r>
          <rPr>
            <sz val="9"/>
            <color indexed="81"/>
            <rFont val="Tahoma"/>
            <charset val="1"/>
          </rPr>
          <t xml:space="preserve">
Adhikari, S.; Baral, H.; Nitschke, C. Adaptation to Climate Change in Panchase Mountain Ecological Regions of Nepal. Environments 2018, 5, 42. https://doi.org/10.3390/environments5030042. https://www.mdpi.com/2076-3298/5/3/42</t>
        </r>
      </text>
    </comment>
    <comment ref="H10" authorId="0" shapeId="0" xr:uid="{6EEBE8E2-893F-468E-ADC9-ADFB6C860140}">
      <text>
        <r>
          <rPr>
            <b/>
            <sz val="9"/>
            <color indexed="81"/>
            <rFont val="Tahoma"/>
            <charset val="1"/>
          </rPr>
          <t>Camila Donatti:</t>
        </r>
        <r>
          <rPr>
            <sz val="9"/>
            <color indexed="81"/>
            <rFont val="Tahoma"/>
            <charset val="1"/>
          </rPr>
          <t xml:space="preserve">
Adhikari, S.; Baral, H.; Nitschke, C. Adaptation to Climate Change in Panchase Mountain Ecological Regions of Nepal. Environments 2018, 5, 42. https://doi.org/10.3390/environments5030042. https://www.mdpi.com/2076-3298/5/3/42</t>
        </r>
      </text>
    </comment>
    <comment ref="R10" authorId="0" shapeId="0" xr:uid="{C77F52D4-B940-4BAC-BA61-EA245E5DAEC3}">
      <text>
        <r>
          <rPr>
            <b/>
            <sz val="9"/>
            <color indexed="81"/>
            <rFont val="Tahoma"/>
            <charset val="1"/>
          </rPr>
          <t>Camila Donatti:</t>
        </r>
        <r>
          <rPr>
            <sz val="9"/>
            <color indexed="81"/>
            <rFont val="Tahoma"/>
            <charset val="1"/>
          </rPr>
          <t xml:space="preserve">
Adhikari, S.; Baral, H.; Nitschke, C. Adaptation to Climate Change in Panchase Mountain Ecological Regions of Nepal. Environments 2018, 5, 42. https://doi.org/10.3390/environments5030042. https://www.mdpi.com/2076-3298/5/3/42</t>
        </r>
      </text>
    </comment>
    <comment ref="C12" authorId="0" shapeId="0" xr:uid="{D8AE03F5-CDAA-4893-AF02-9B398E153397}">
      <text>
        <r>
          <rPr>
            <b/>
            <sz val="9"/>
            <color indexed="81"/>
            <rFont val="Tahoma"/>
            <charset val="1"/>
          </rPr>
          <t>Camila Donatti:</t>
        </r>
        <r>
          <rPr>
            <sz val="9"/>
            <color indexed="81"/>
            <rFont val="Tahoma"/>
            <charset val="1"/>
          </rPr>
          <t xml:space="preserve">
Marquardt, Kristina &amp; Salomonsson, Lennart &amp; Brondízio, Eduardo. (2010). Small-scale farmers' land management strategies in the upper amazon: An action research case study. Interciencia. 35. 421-429. https://www.researchgate.net/publication/286044029_Small-scale_farmers'_land_management_strategies_in_the_upper_amazon_An_action_research_case_study</t>
        </r>
      </text>
    </comment>
    <comment ref="B14" authorId="0" shapeId="0" xr:uid="{2B81D24C-6FFC-4C24-B058-77F120C5540B}">
      <text>
        <r>
          <rPr>
            <b/>
            <sz val="9"/>
            <color indexed="81"/>
            <rFont val="Tahoma"/>
            <charset val="1"/>
          </rPr>
          <t>Camila Donatti:</t>
        </r>
        <r>
          <rPr>
            <sz val="9"/>
            <color indexed="81"/>
            <rFont val="Tahoma"/>
            <charset val="1"/>
          </rPr>
          <t xml:space="preserve">
Tran, L., Brown, K. The importance of ecosystem services to smallholder farmers in climate change adaptation: learning from an ecosystem-based adaptation pilot in Vietnam. Agroforest Syst 93, 1949–1960 (2019). https://doi.org/10.1007/s10457-018-0302-y. https://link.springer.com/article/10.1007/s10457-018-0302-y</t>
        </r>
      </text>
    </comment>
    <comment ref="C14" authorId="0" shapeId="0" xr:uid="{2EB95304-C28A-469A-A006-779DA9B6FF66}">
      <text>
        <r>
          <rPr>
            <b/>
            <sz val="9"/>
            <color indexed="81"/>
            <rFont val="Tahoma"/>
            <charset val="1"/>
          </rPr>
          <t>Camila Donatti:</t>
        </r>
        <r>
          <rPr>
            <sz val="9"/>
            <color indexed="81"/>
            <rFont val="Tahoma"/>
            <charset val="1"/>
          </rPr>
          <t xml:space="preserve">
Tran, L., Brown, K. The importance of ecosystem services to smallholder farmers in climate change adaptation: learning from an ecosystem-based adaptation pilot in Vietnam. Agroforest Syst 93, 1949–1960 (2019). https://doi.org/10.1007/s10457-018-0302-y. https://link.springer.com/article/10.1007/s10457-018-0302-y</t>
        </r>
      </text>
    </comment>
    <comment ref="D14" authorId="0" shapeId="0" xr:uid="{EAAD3A95-1445-4648-93E1-ADC0020F7111}">
      <text>
        <r>
          <rPr>
            <b/>
            <sz val="9"/>
            <color indexed="81"/>
            <rFont val="Tahoma"/>
            <charset val="1"/>
          </rPr>
          <t>Camila Donatti:</t>
        </r>
        <r>
          <rPr>
            <sz val="9"/>
            <color indexed="81"/>
            <rFont val="Tahoma"/>
            <charset val="1"/>
          </rPr>
          <t xml:space="preserve">
Tran, L., Brown, K. The importance of ecosystem services to smallholder farmers in climate change adaptation: learning from an ecosystem-based adaptation pilot in Vietnam. Agroforest Syst 93, 1949–1960 (2019). https://doi.org/10.1007/s10457-018-0302-y. https://link.springer.com/article/10.1007/s10457-018-0302-y</t>
        </r>
      </text>
    </comment>
    <comment ref="E14" authorId="0" shapeId="0" xr:uid="{D348FF82-AE82-4DBC-91E7-C0583B094FA1}">
      <text>
        <r>
          <rPr>
            <b/>
            <sz val="9"/>
            <color indexed="81"/>
            <rFont val="Tahoma"/>
            <charset val="1"/>
          </rPr>
          <t>Camila Donatti:</t>
        </r>
        <r>
          <rPr>
            <sz val="9"/>
            <color indexed="81"/>
            <rFont val="Tahoma"/>
            <charset val="1"/>
          </rPr>
          <t xml:space="preserve">
Tran, L., Brown, K. The importance of ecosystem services to smallholder farmers in climate change adaptation: learning from an ecosystem-based adaptation pilot in Vietnam. Agroforest Syst 93, 1949–1960 (2019). https://doi.org/10.1007/s10457-018-0302-y. https://link.springer.com/article/10.1007/s10457-018-0302-y</t>
        </r>
      </text>
    </comment>
    <comment ref="G14" authorId="0" shapeId="0" xr:uid="{104CCF78-D819-4921-BF1A-522D63A6B43C}">
      <text>
        <r>
          <rPr>
            <b/>
            <sz val="9"/>
            <color indexed="81"/>
            <rFont val="Tahoma"/>
            <charset val="1"/>
          </rPr>
          <t>Camila Donatti:</t>
        </r>
        <r>
          <rPr>
            <sz val="9"/>
            <color indexed="81"/>
            <rFont val="Tahoma"/>
            <charset val="1"/>
          </rPr>
          <t xml:space="preserve">
Tran, L., Brown, K. The importance of ecosystem services to smallholder farmers in climate change adaptation: learning from an ecosystem-based adaptation pilot in Vietnam. Agroforest Syst 93, 1949–1960 (2019). https://doi.org/10.1007/s10457-018-0302-y. https://link.springer.com/article/10.1007/s10457-018-0302-y</t>
        </r>
      </text>
    </comment>
    <comment ref="H14" authorId="0" shapeId="0" xr:uid="{9EB9C6A4-37C1-47BB-8FB5-EFAFF8B38A58}">
      <text>
        <r>
          <rPr>
            <b/>
            <sz val="9"/>
            <color indexed="81"/>
            <rFont val="Tahoma"/>
            <charset val="1"/>
          </rPr>
          <t>Camila Donatti:</t>
        </r>
        <r>
          <rPr>
            <sz val="9"/>
            <color indexed="81"/>
            <rFont val="Tahoma"/>
            <charset val="1"/>
          </rPr>
          <t xml:space="preserve">
Tran, L., Brown, K. The importance of ecosystem services to smallholder farmers in climate change adaptation: learning from an ecosystem-based adaptation pilot in Vietnam. Agroforest Syst 93, 1949–1960 (2019). https://doi.org/10.1007/s10457-018-0302-y. https://link.springer.com/article/10.1007/s10457-018-0302-y</t>
        </r>
      </text>
    </comment>
    <comment ref="J14" authorId="0" shapeId="0" xr:uid="{D06F1231-05B7-4F4B-B84B-37A6BE9777D4}">
      <text>
        <r>
          <rPr>
            <b/>
            <sz val="9"/>
            <color indexed="81"/>
            <rFont val="Tahoma"/>
            <charset val="1"/>
          </rPr>
          <t>Camila Donatti:</t>
        </r>
        <r>
          <rPr>
            <sz val="9"/>
            <color indexed="81"/>
            <rFont val="Tahoma"/>
            <charset val="1"/>
          </rPr>
          <t xml:space="preserve">
Tran, L., Brown, K. The importance of ecosystem services to smallholder farmers in climate change adaptation: learning from an ecosystem-based adaptation pilot in Vietnam. Agroforest Syst 93, 1949–1960 (2019). https://doi.org/10.1007/s10457-018-0302-y. https://link.springer.com/article/10.1007/s10457-018-0302-y</t>
        </r>
      </text>
    </comment>
    <comment ref="M14" authorId="0" shapeId="0" xr:uid="{6BB10A0D-644E-487C-96EA-434432C4938A}">
      <text>
        <r>
          <rPr>
            <b/>
            <sz val="9"/>
            <color indexed="81"/>
            <rFont val="Tahoma"/>
            <charset val="1"/>
          </rPr>
          <t>Camila Donatti:</t>
        </r>
        <r>
          <rPr>
            <sz val="9"/>
            <color indexed="81"/>
            <rFont val="Tahoma"/>
            <charset val="1"/>
          </rPr>
          <t xml:space="preserve">
Tran, L., Brown, K. The importance of ecosystem services to smallholder farmers in climate change adaptation: learning from an ecosystem-based adaptation pilot in Vietnam. Agroforest Syst 93, 1949–1960 (2019). https://doi.org/10.1007/s10457-018-0302-y. https://link.springer.com/article/10.1007/s10457-018-0302-y</t>
        </r>
      </text>
    </comment>
    <comment ref="H16" authorId="0" shapeId="0" xr:uid="{122147E4-CC3C-4A28-B1EA-4FDF7134BEBC}">
      <text>
        <r>
          <rPr>
            <b/>
            <sz val="9"/>
            <color indexed="81"/>
            <rFont val="Tahoma"/>
            <charset val="1"/>
          </rPr>
          <t>Camila Donatti:</t>
        </r>
        <r>
          <rPr>
            <sz val="9"/>
            <color indexed="81"/>
            <rFont val="Tahoma"/>
            <charset val="1"/>
          </rPr>
          <t xml:space="preserve">
Shiva Shankar Pandey, Geoff Cockfield, Tek Narayan Maraseni,
Assessing the roles of community forestry in climate change mitigation and adaptation: A case study from Nepal,
Forest Ecology and Management,
Volume 360,
2016,
Pages 400-407,
ISSN 0378-1127,
https://doi.org/10.1016/j.foreco.2015.09.040. https://www.sciencedirect.com/science/article/abs/pii/S0378112715005356</t>
        </r>
      </text>
    </comment>
    <comment ref="E18" authorId="0" shapeId="0" xr:uid="{C85EABF5-EEC9-496D-A6C5-200FCE895134}">
      <text>
        <r>
          <rPr>
            <b/>
            <sz val="9"/>
            <color indexed="81"/>
            <rFont val="Tahoma"/>
            <charset val="1"/>
          </rPr>
          <t>Camila Donatti:</t>
        </r>
        <r>
          <rPr>
            <sz val="9"/>
            <color indexed="81"/>
            <rFont val="Tahoma"/>
            <charset val="1"/>
          </rPr>
          <t xml:space="preserve">
Jessie A Wells et al 2016. Rising floodwaters: mapping impacts and perceptions of flooding in Indonesian Borneo. Environ. Res. Lett. 11 064016. https://iopscience.iop.org/article/10.1088/1748-9326/11/6/064016</t>
        </r>
      </text>
    </comment>
    <comment ref="C21" authorId="0" shapeId="0" xr:uid="{82AC2A41-F138-4022-9D0C-069F42FED940}">
      <text>
        <r>
          <rPr>
            <b/>
            <sz val="9"/>
            <color indexed="81"/>
            <rFont val="Tahoma"/>
            <charset val="1"/>
          </rPr>
          <t>Camila Donatti:</t>
        </r>
        <r>
          <rPr>
            <sz val="9"/>
            <color indexed="81"/>
            <rFont val="Tahoma"/>
            <charset val="1"/>
          </rPr>
          <t xml:space="preserve">
Jiyou Yuan, Zhiyun Ouyang, Hua Zheng, Weihua Xu,
Effects of different grassland restoration approaches on soil properties in the southeastern Horqin sandy land, northern China,
Applied Soil Ecology,
Volume 61,
2012,
Pages 34-39,
ISSN 0929-1393,
https://doi.org/10.1016/j.apsoil.2012.04.003.https://www.sciencedirect.com/science/article/abs/pii/S0929139312001102</t>
        </r>
      </text>
    </comment>
    <comment ref="G21" authorId="0" shapeId="0" xr:uid="{5AB675E0-E4E8-409E-84CF-D32FE570E7A3}">
      <text>
        <r>
          <rPr>
            <b/>
            <sz val="9"/>
            <color indexed="81"/>
            <rFont val="Tahoma"/>
            <charset val="1"/>
          </rPr>
          <t>Camila Donatti:</t>
        </r>
        <r>
          <rPr>
            <sz val="9"/>
            <color indexed="81"/>
            <rFont val="Tahoma"/>
            <charset val="1"/>
          </rPr>
          <t xml:space="preserve">
Jiyou Yuan, Zhiyun Ouyang, Hua Zheng, Weihua Xu,
Effects of different grassland restoration approaches on soil properties in the southeastern Horqin sandy land, northern China,
Applied Soil Ecology,
Volume 61,
2012,
Pages 34-39,
ISSN 0929-1393,
https://doi.org/10.1016/j.apsoil.2012.04.003.https://www.sciencedirect.com/science/article/abs/pii/S0929139312001102</t>
        </r>
      </text>
    </comment>
    <comment ref="B22" authorId="0" shapeId="0" xr:uid="{ED7B9441-E166-4822-96ED-C18C22B203BA}">
      <text>
        <r>
          <rPr>
            <b/>
            <sz val="9"/>
            <color indexed="81"/>
            <rFont val="Tahoma"/>
            <charset val="1"/>
          </rPr>
          <t>Camila Donatti:</t>
        </r>
        <r>
          <rPr>
            <sz val="9"/>
            <color indexed="81"/>
            <rFont val="Tahoma"/>
            <charset val="1"/>
          </rPr>
          <t xml:space="preserve">
Bot, Pak &amp; Ahmad, Sarfraz &amp; Muhammad, Islam &amp; Mirza, Sarwat. (2014). Rangeland degradation and management approaches in Balochistan, Pakistan. Pakistan Journal of Botany. 44. 127-136. https://www.researchgate.net/publication/267324801_Rangeland_degradation_and_management_approaches_in_Balochistan_Pakistan
</t>
        </r>
      </text>
    </comment>
    <comment ref="B23" authorId="0" shapeId="0" xr:uid="{C0E0FE01-2661-4E7B-BDE0-FAA2F60641B7}">
      <text>
        <r>
          <rPr>
            <b/>
            <sz val="9"/>
            <color indexed="81"/>
            <rFont val="Tahoma"/>
            <charset val="1"/>
          </rPr>
          <t>Camila Donatti:</t>
        </r>
        <r>
          <rPr>
            <sz val="9"/>
            <color indexed="81"/>
            <rFont val="Tahoma"/>
            <charset val="1"/>
          </rPr>
          <t xml:space="preserve">
Seymour, C. et al. 2010. Twenty years of rest returns grazing potential, but not palatable plant diversity, to Karoo rangeland, South Africa. Journal of Applied Ecology 47(4): 859-867. https://besjournals.onlinelibrary.wiley.com/doi/10.1111/j.1365-2664.2010.01833.x</t>
        </r>
      </text>
    </comment>
    <comment ref="Q24" authorId="0" shapeId="0" xr:uid="{8209B71D-9D7B-487F-8BD9-6354DEF2F90C}">
      <text>
        <r>
          <rPr>
            <b/>
            <sz val="9"/>
            <color indexed="81"/>
            <rFont val="Tahoma"/>
            <charset val="1"/>
          </rPr>
          <t>Camila Donatti:</t>
        </r>
        <r>
          <rPr>
            <sz val="9"/>
            <color indexed="81"/>
            <rFont val="Tahoma"/>
            <charset val="1"/>
          </rPr>
          <t xml:space="preserve">
M.J. Castellano, T.J. Valone,
Livestock, soil compaction and water infiltration rate: Evaluating a potential desertification recovery mechanism,
Journal of Arid Environments,
Volume 71, Issue 1,
2007,
Pages 97-108,
ISSN 0140-1963,
https://doi.org/10.1016/j.jaridenv.2007.03.009.https://www.sciencedirect.com/science/article/abs/pii/S0140196307000730</t>
        </r>
      </text>
    </comment>
    <comment ref="Q26" authorId="0" shapeId="0" xr:uid="{A1DB067C-B51F-48A9-A60A-FBF908F0BC36}">
      <text>
        <r>
          <rPr>
            <b/>
            <sz val="9"/>
            <color indexed="81"/>
            <rFont val="Tahoma"/>
            <charset val="1"/>
          </rPr>
          <t>Camila Donatti:</t>
        </r>
        <r>
          <rPr>
            <sz val="9"/>
            <color indexed="81"/>
            <rFont val="Tahoma"/>
            <charset val="1"/>
          </rPr>
          <t xml:space="preserve">
Ren, X.; Dong, Z.; Hu, G.; Zhang, D.; Li, Q. A GIS-Based Assessment of Vulnerability to Aeolian Desertification in the Source Areas of the Yangtze and Yellow Rivers. Remote Sens. 2016, 8, 626. https://doi.org/10.3390/rs8080626. https://www.mdpi.com/2072-4292/8/8/626</t>
        </r>
      </text>
    </comment>
    <comment ref="K28" authorId="0" shapeId="0" xr:uid="{828074B9-A3A1-4D4B-9AAF-63CAC4623DD3}">
      <text>
        <r>
          <rPr>
            <b/>
            <sz val="9"/>
            <color indexed="81"/>
            <rFont val="Tahoma"/>
            <charset val="1"/>
          </rPr>
          <t>Camila Donatti:</t>
        </r>
        <r>
          <rPr>
            <sz val="9"/>
            <color indexed="81"/>
            <rFont val="Tahoma"/>
            <charset val="1"/>
          </rPr>
          <t xml:space="preserve">
Lennox , M.S. et al. 2011.Development of Vegetation and Aquatic Habitat in Restored Riparian Sites of California's North Coast Rangelands. Restoration Ecology 19(2): 225-233.  https://onlinelibrary.wiley.com/doi/10.1111/j.1526-100X.2009.00558.x</t>
        </r>
      </text>
    </comment>
    <comment ref="B30" authorId="0" shapeId="0" xr:uid="{FB4D84C7-EC22-4A99-A592-585B39981CCB}">
      <text>
        <r>
          <rPr>
            <b/>
            <sz val="9"/>
            <color indexed="81"/>
            <rFont val="Tahoma"/>
            <charset val="1"/>
          </rPr>
          <t>Camila Donatti:</t>
        </r>
        <r>
          <rPr>
            <sz val="9"/>
            <color indexed="81"/>
            <rFont val="Tahoma"/>
            <charset val="1"/>
          </rPr>
          <t xml:space="preserve">
W.R. Teague, S.L. Dowhower, S.A. Baker, N. Haile, P.B. DeLaune, D.M. Conover,
Grazing management impacts on vegetation, soil biota and soil chemical, physical and hydrological properties in tall grass prairie,
Agriculture, Ecosystems &amp; Environment,
Volume 141, Issues 3–4,
2011,
Pages 310-322,
ISSN 0167-8809,
https://doi.org/10.1016/j.agee.2011.03.009.https://www.sciencedirect.com/science/article/abs/pii/S0167880911000934</t>
        </r>
      </text>
    </comment>
    <comment ref="C30" authorId="0" shapeId="0" xr:uid="{8F4D0349-7A42-4D3A-9206-87CE820CC8F7}">
      <text>
        <r>
          <rPr>
            <b/>
            <sz val="9"/>
            <color indexed="81"/>
            <rFont val="Tahoma"/>
            <charset val="1"/>
          </rPr>
          <t>Camila Donatti:</t>
        </r>
        <r>
          <rPr>
            <sz val="9"/>
            <color indexed="81"/>
            <rFont val="Tahoma"/>
            <charset val="1"/>
          </rPr>
          <t xml:space="preserve">
W.R. Teague, S.L. Dowhower, S.A. Baker, N. Haile, P.B. DeLaune, D.M. Conover,
Grazing management impacts on vegetation, soil biota and soil chemical, physical and hydrological properties in tall grass prairie,
Agriculture, Ecosystems &amp; Environment,
Volume 141, Issues 3–4,
2011,
Pages 310-322,
ISSN 0167-8809,
https://doi.org/10.1016/j.agee.2011.03.009.https://www.sciencedirect.com/science/article/abs/pii/S0167880911000934</t>
        </r>
      </text>
    </comment>
    <comment ref="D30" authorId="0" shapeId="0" xr:uid="{5DD4AD0B-C494-4ED8-9904-600230266F4F}">
      <text>
        <r>
          <rPr>
            <b/>
            <sz val="9"/>
            <color indexed="81"/>
            <rFont val="Tahoma"/>
            <charset val="1"/>
          </rPr>
          <t>Camila Donatti:</t>
        </r>
        <r>
          <rPr>
            <sz val="9"/>
            <color indexed="81"/>
            <rFont val="Tahoma"/>
            <charset val="1"/>
          </rPr>
          <t xml:space="preserve">
W.R. Teague, S.L. Dowhower, S.A. Baker, N. Haile, P.B. DeLaune, D.M. Conover,
Grazing management impacts on vegetation, soil biota and soil chemical, physical and hydrological properties in tall grass prairie,
Agriculture, Ecosystems &amp; Environment,
Volume 141, Issues 3–4,
2011,
Pages 310-322,
ISSN 0167-8809,
https://doi.org/10.1016/j.agee.2011.03.009.https://www.sciencedirect.com/science/article/abs/pii/S0167880911000934</t>
        </r>
      </text>
    </comment>
    <comment ref="G30" authorId="0" shapeId="0" xr:uid="{1F706E8E-F679-4F3E-B629-19F4F98D0810}">
      <text>
        <r>
          <rPr>
            <b/>
            <sz val="9"/>
            <color indexed="81"/>
            <rFont val="Tahoma"/>
            <charset val="1"/>
          </rPr>
          <t>Camila Donatti:</t>
        </r>
        <r>
          <rPr>
            <sz val="9"/>
            <color indexed="81"/>
            <rFont val="Tahoma"/>
            <charset val="1"/>
          </rPr>
          <t xml:space="preserve">
W.R. Teague, S.L. Dowhower, S.A. Baker, N. Haile, P.B. DeLaune, D.M. Conover,
Grazing management impacts on vegetation, soil biota and soil chemical, physical and hydrological properties in tall grass prairie,
Agriculture, Ecosystems &amp; Environment,
Volume 141, Issues 3–4,
2011,
Pages 310-322,
ISSN 0167-8809,
https://doi.org/10.1016/j.agee.2011.03.009.https://www.sciencedirect.com/science/article/abs/pii/S0167880911000934</t>
        </r>
      </text>
    </comment>
    <comment ref="C32" authorId="0" shapeId="0" xr:uid="{07D3088D-C697-44B7-99F9-80A03B5BC5E6}">
      <text>
        <r>
          <rPr>
            <b/>
            <sz val="9"/>
            <color indexed="81"/>
            <rFont val="Tahoma"/>
            <charset val="1"/>
          </rPr>
          <t>Camila Donatti:</t>
        </r>
        <r>
          <rPr>
            <sz val="9"/>
            <color indexed="81"/>
            <rFont val="Tahoma"/>
            <charset val="1"/>
          </rPr>
          <t xml:space="preserve">
Evans, R., Boardman, J. 2006.Curtailment of muddy floods in the Sompting catchment, South Downs, West Sussex, southern England. Soil use and management 19)3): 223-231. https://bsssjournals.onlinelibrary.wiley.com/doi/abs/10.1111/j.1475-2743.2003.tb00308.x</t>
        </r>
      </text>
    </comment>
    <comment ref="E32" authorId="0" shapeId="0" xr:uid="{415413F6-959C-40A2-8B00-043AFCF499EE}">
      <text>
        <r>
          <rPr>
            <b/>
            <sz val="9"/>
            <color indexed="81"/>
            <rFont val="Tahoma"/>
            <charset val="1"/>
          </rPr>
          <t>Camila Donatti:</t>
        </r>
        <r>
          <rPr>
            <sz val="9"/>
            <color indexed="81"/>
            <rFont val="Tahoma"/>
            <charset val="1"/>
          </rPr>
          <t xml:space="preserve">
Evans, R., Boardman, J. 2006.Curtailment of muddy floods in the Sompting catchment, South Downs, West Sussex, southern England. Soil use and management 19)3): 223-231. https://bsssjournals.onlinelibrary.wiley.com/doi/abs/10.1111/j.1475-2743.2003.tb00308.x</t>
        </r>
      </text>
    </comment>
    <comment ref="E34" authorId="0" shapeId="0" xr:uid="{2078422D-501A-43FF-AC44-5BF33B6AC073}">
      <text>
        <r>
          <rPr>
            <b/>
            <sz val="9"/>
            <color indexed="81"/>
            <rFont val="Tahoma"/>
            <charset val="1"/>
          </rPr>
          <t>Camila Donatti:</t>
        </r>
        <r>
          <rPr>
            <sz val="9"/>
            <color indexed="81"/>
            <rFont val="Tahoma"/>
            <charset val="1"/>
          </rPr>
          <t xml:space="preserve">
Gerla, P.J.; Cornett, M.W.; Ekstein, J.D.; Ahlering, M.A. Talking Big: Lessons Learned from a 9000 Hectare Restoration in the Northern Tallgrass Prairie. Sustainability 2012, 4, 3066-3087. https://doi.org/10.3390/su4113066. https://www.mdpi.com/2071-1050/4/11/3066</t>
        </r>
      </text>
    </comment>
    <comment ref="C36" authorId="0" shapeId="0" xr:uid="{3CB07592-6B3F-43D4-B2B8-A0F3B26ACD94}">
      <text>
        <r>
          <rPr>
            <b/>
            <sz val="9"/>
            <color indexed="81"/>
            <rFont val="Tahoma"/>
            <charset val="1"/>
          </rPr>
          <t>Camila Donatti:</t>
        </r>
        <r>
          <rPr>
            <sz val="9"/>
            <color indexed="81"/>
            <rFont val="Tahoma"/>
            <charset val="1"/>
          </rPr>
          <t xml:space="preserve">
Wei, W., Yu, Y, Chen, L. 2015. Response of Surface Soil Hydrology to the Micro-Pattern of Bio-Crust in a Dry-Land Loess Environment, China. Plos One. https://journals.plos.org/plosone/article?id=10.1371/journal.pone.0133565</t>
        </r>
      </text>
    </comment>
    <comment ref="D36" authorId="0" shapeId="0" xr:uid="{553DC307-220B-4996-9432-C78D5FCF6F30}">
      <text>
        <r>
          <rPr>
            <b/>
            <sz val="9"/>
            <color indexed="81"/>
            <rFont val="Tahoma"/>
            <charset val="1"/>
          </rPr>
          <t>Camila Donatti:</t>
        </r>
        <r>
          <rPr>
            <sz val="9"/>
            <color indexed="81"/>
            <rFont val="Tahoma"/>
            <charset val="1"/>
          </rPr>
          <t xml:space="preserve">
Chang Ting Wang, Gen Xu Wang, Wei Liu, Yong Wang, Lei Hu &amp; Li Ma (2013) Effects of establishing an artificial grassland on vegetation characteristics and soil quality in a degraded meadow, Israel Journal of Ecology &amp; Evolution, 59:3, 141-153, DOI: 10.1080/15659801.2013.863669. https://www.tandfonline.com/doi/abs/10.1080/15659801.2013.863669
Wei, W., Yu, Y, Chen, L. 2015. Response of Surface Soil Hydrology to the Micro-Pattern of Bio-Crust in a Dry-Land Loess Environment, China. Plos One. https://journals.plos.org/plosone/article?id=10.1371/journal.pone.0133565</t>
        </r>
      </text>
    </comment>
    <comment ref="F36" authorId="0" shapeId="0" xr:uid="{C79B2F3A-49FD-4511-BCA1-C1AEC410DD6C}">
      <text>
        <r>
          <rPr>
            <b/>
            <sz val="9"/>
            <color indexed="81"/>
            <rFont val="Tahoma"/>
            <charset val="1"/>
          </rPr>
          <t>Camila Donatti:</t>
        </r>
        <r>
          <rPr>
            <sz val="9"/>
            <color indexed="81"/>
            <rFont val="Tahoma"/>
            <charset val="1"/>
          </rPr>
          <t xml:space="preserve">
Chang Ting Wang, Gen Xu Wang, Wei Liu, Yong Wang, Lei Hu &amp; Li Ma (2013) Effects of establishing an artificial grassland on vegetation characteristics and soil quality in a degraded meadow, Israel Journal of Ecology &amp; Evolution, 59:3, 141-153, DOI: 10.1080/15659801.2013.863669. https://www.tandfonline.com/doi/abs/10.1080/15659801.2013.863669</t>
        </r>
      </text>
    </comment>
    <comment ref="G36" authorId="0" shapeId="0" xr:uid="{9D95A899-EDF8-42A9-9558-5629F7CD72E1}">
      <text>
        <r>
          <rPr>
            <b/>
            <sz val="9"/>
            <color indexed="81"/>
            <rFont val="Tahoma"/>
            <charset val="1"/>
          </rPr>
          <t>Camila Donatti:</t>
        </r>
        <r>
          <rPr>
            <sz val="9"/>
            <color indexed="81"/>
            <rFont val="Tahoma"/>
            <charset val="1"/>
          </rPr>
          <t xml:space="preserve">
Chang Ting Wang, Gen Xu Wang, Wei Liu, Yong Wang, Lei Hu &amp; Li Ma (2013) Effects of establishing an artificial grassland on vegetation characteristics and soil quality in a degraded meadow, Israel Journal of Ecology &amp; Evolution, 59:3, 141-153, DOI: 10.1080/15659801.2013.863669. https://www.tandfonline.com/doi/abs/10.1080/15659801.2013.863669</t>
        </r>
      </text>
    </comment>
    <comment ref="D37" authorId="0" shapeId="0" xr:uid="{9B6A6870-D10A-4F6A-9999-A3643EA33F63}">
      <text>
        <r>
          <rPr>
            <b/>
            <sz val="9"/>
            <color indexed="81"/>
            <rFont val="Tahoma"/>
            <charset val="1"/>
          </rPr>
          <t>Camila Donatti:</t>
        </r>
        <r>
          <rPr>
            <sz val="9"/>
            <color indexed="81"/>
            <rFont val="Tahoma"/>
            <charset val="1"/>
          </rPr>
          <t xml:space="preserve">
Adhikari P., et al. 2014. Soil Thermal Properties under Prairies, Conservation Buffers, and Corn-Soybean Land Use Systems. SSSAJ 78(6): 1977-1986. https://acsess.onlinelibrary.wiley.com/doi/abs/10.2136/sssaj2014.02.0074</t>
        </r>
      </text>
    </comment>
    <comment ref="B40" authorId="0" shapeId="0" xr:uid="{9A222516-2973-4656-85C3-17E56F16E3A0}">
      <text>
        <r>
          <rPr>
            <b/>
            <sz val="9"/>
            <color indexed="81"/>
            <rFont val="Tahoma"/>
            <charset val="1"/>
          </rPr>
          <t>Camila Donatti:</t>
        </r>
        <r>
          <rPr>
            <sz val="9"/>
            <color indexed="81"/>
            <rFont val="Tahoma"/>
            <charset val="1"/>
          </rPr>
          <t xml:space="preserve">
Kimiti, D.W., et al. 2016. Low-cost grass restoration using erosion barriers in a degraded African rangeland. Restoration Ecology 25(3): 376-384. https://onlinelibrary.wiley.com/doi/10.1111/rec.12426</t>
        </r>
      </text>
    </comment>
    <comment ref="C40" authorId="0" shapeId="0" xr:uid="{4AAC336A-5BC4-4D15-A57F-C0C3CAFF13AA}">
      <text>
        <r>
          <rPr>
            <b/>
            <sz val="9"/>
            <color indexed="81"/>
            <rFont val="Tahoma"/>
            <charset val="1"/>
          </rPr>
          <t>Camila Donatti:</t>
        </r>
        <r>
          <rPr>
            <sz val="9"/>
            <color indexed="81"/>
            <rFont val="Tahoma"/>
            <charset val="1"/>
          </rPr>
          <t xml:space="preserve">
Kimiti, D.W., et al. 2016. Low-cost grass restoration using erosion barriers in a degraded African rangeland. Restoration Ecology 25(3): 376-384. https://onlinelibrary.wiley.com/doi/10.1111/rec.12426</t>
        </r>
      </text>
    </comment>
    <comment ref="B42" authorId="0" shapeId="0" xr:uid="{C4C88FE7-700F-4044-93BE-3F49E2040F20}">
      <text>
        <r>
          <rPr>
            <b/>
            <sz val="9"/>
            <color indexed="81"/>
            <rFont val="Tahoma"/>
            <charset val="1"/>
          </rPr>
          <t>Camila Donatti:</t>
        </r>
        <r>
          <rPr>
            <sz val="9"/>
            <color indexed="81"/>
            <rFont val="Tahoma"/>
            <charset val="1"/>
          </rPr>
          <t xml:space="preserve">
Wairore, J.N., et al. 2015. Benefits derived from Rehabilitating A Degraded Semi-arid Rangeland In Private Enclosures In West Pokot County, Kenya. LDD 27(3): 532-514. https://onlinelibrary.wiley.com/doi/abs/10.1002/ldr.2420</t>
        </r>
      </text>
    </comment>
    <comment ref="C42" authorId="0" shapeId="0" xr:uid="{D8389940-293D-4976-94A6-5564E51C7723}">
      <text>
        <r>
          <rPr>
            <b/>
            <sz val="9"/>
            <color indexed="81"/>
            <rFont val="Tahoma"/>
            <charset val="1"/>
          </rPr>
          <t>Camila Donatti:</t>
        </r>
        <r>
          <rPr>
            <sz val="9"/>
            <color indexed="81"/>
            <rFont val="Tahoma"/>
            <charset val="1"/>
          </rPr>
          <t xml:space="preserve">
Wairore, J.N., et al. 2015. Benefits derived from Rehabilitating A Degraded Semi-arid Rangeland In Private Enclosures In West Pokot County, Kenya. LDD 27(3): 532-514. https://onlinelibrary.wiley.com/doi/abs/10.1002/ldr.2420</t>
        </r>
      </text>
    </comment>
    <comment ref="B44" authorId="0" shapeId="0" xr:uid="{588BCD4F-CFE1-4C57-8CC1-E5474141351C}">
      <text>
        <r>
          <rPr>
            <b/>
            <sz val="9"/>
            <color indexed="81"/>
            <rFont val="Tahoma"/>
            <charset val="1"/>
          </rPr>
          <t>Camila Donatti:</t>
        </r>
        <r>
          <rPr>
            <sz val="9"/>
            <color indexed="81"/>
            <rFont val="Tahoma"/>
            <charset val="1"/>
          </rPr>
          <t xml:space="preserve">
Samantha Russell, Peter Tyrrell, David Western,
Seasonal interactions of pastoralists and wildlife in relation to pasture in an African savanna ecosystem,
Journal of Arid Environments,
Volume 154,
2018,
Pages 70-81,
ISSN 0140-1963,
https://doi.org/10.1016/j.jaridenv.2018.03.007. https://www.sciencedirect.com/science/article/abs/pii/S0140196318301253</t>
        </r>
      </text>
    </comment>
    <comment ref="D46" authorId="0" shapeId="0" xr:uid="{8BDE7F66-1032-464E-80D7-FEEA3A7D2DB2}">
      <text>
        <r>
          <rPr>
            <b/>
            <sz val="9"/>
            <color indexed="81"/>
            <rFont val="Tahoma"/>
            <charset val="1"/>
          </rPr>
          <t>Camila Donatti:</t>
        </r>
        <r>
          <rPr>
            <sz val="9"/>
            <color indexed="81"/>
            <rFont val="Tahoma"/>
            <charset val="1"/>
          </rPr>
          <t xml:space="preserve">
Katrien Descheemaeker, Everisto Mapedza, Tilahun Amede, Wagnew Ayalneh,
Effects of integrated watershed management on livestock water productivity in water scarce areas in Ethiopia,
Physics and Chemistry of the Earth, Parts A/B/C,
Volume 35, Issues 13–14,
2010,
Pages 723-729,
ISSN 1474-7065,
https://doi.org/10.1016/j.pce.2010.06.006. https://www.sciencedirect.com/science/article/pii/S1474706510001270</t>
        </r>
      </text>
    </comment>
    <comment ref="B47" authorId="0" shapeId="0" xr:uid="{4A3C8519-F845-4B64-A406-1C44ACDCC557}">
      <text>
        <r>
          <rPr>
            <b/>
            <sz val="9"/>
            <color indexed="81"/>
            <rFont val="Tahoma"/>
            <charset val="1"/>
          </rPr>
          <t>Camila Donatti:</t>
        </r>
        <r>
          <rPr>
            <sz val="9"/>
            <color indexed="81"/>
            <rFont val="Tahoma"/>
            <charset val="1"/>
          </rPr>
          <t xml:space="preserve">
Ann Verdoodt, Stephen M. Mureithi, Liming Ye, Eric Van Ranst,
Chronosequence analysis of two enclosure management strategies in degraded rangeland of semi-arid Kenya,
Agriculture, Ecosystems &amp; Environment,
Volume 129, Issues 1–3,
2009,
Pages 332-339,
ISSN 0167-8809,
https://doi.org/10.1016/j.agee.2008.10.006. https://www.sciencedirect.com/science/article/abs/pii/S0167880908002727</t>
        </r>
      </text>
    </comment>
    <comment ref="F47" authorId="0" shapeId="0" xr:uid="{58E67F69-B451-40A9-A596-D4C0E33F8F1F}">
      <text>
        <r>
          <rPr>
            <b/>
            <sz val="9"/>
            <color indexed="81"/>
            <rFont val="Tahoma"/>
            <charset val="1"/>
          </rPr>
          <t>Camila Donatti:</t>
        </r>
        <r>
          <rPr>
            <sz val="9"/>
            <color indexed="81"/>
            <rFont val="Tahoma"/>
            <charset val="1"/>
          </rPr>
          <t xml:space="preserve">
Ann Verdoodt, Stephen M. Mureithi, Liming Ye, Eric Van Ranst,
Chronosequence analysis of two enclosure management strategies in degraded rangeland of semi-arid Kenya,
Agriculture, Ecosystems &amp; Environment,
Volume 129, Issues 1–3,
2009,
Pages 332-339,
ISSN 0167-8809,
https://doi.org/10.1016/j.agee.2008.10.006. https://www.sciencedirect.com/science/article/abs/pii/S0167880908002727</t>
        </r>
      </text>
    </comment>
    <comment ref="G47" authorId="0" shapeId="0" xr:uid="{59673935-74CD-4349-9BAF-A1C44F4D220E}">
      <text>
        <r>
          <rPr>
            <b/>
            <sz val="9"/>
            <color indexed="81"/>
            <rFont val="Tahoma"/>
            <charset val="1"/>
          </rPr>
          <t>Camila Donatti:</t>
        </r>
        <r>
          <rPr>
            <sz val="9"/>
            <color indexed="81"/>
            <rFont val="Tahoma"/>
            <charset val="1"/>
          </rPr>
          <t xml:space="preserve">
Ann Verdoodt, Stephen M. Mureithi, Liming Ye, Eric Van Ranst,
Chronosequence analysis of two enclosure management strategies in degraded rangeland of semi-arid Kenya,
Agriculture, Ecosystems &amp; Environment,
Volume 129, Issues 1–3,
2009,
Pages 332-339,
ISSN 0167-8809,
https://doi.org/10.1016/j.agee.2008.10.006. https://www.sciencedirect.com/science/article/abs/pii/S0167880908002727</t>
        </r>
      </text>
    </comment>
    <comment ref="B49" authorId="0" shapeId="0" xr:uid="{10311BED-ADDD-4FEE-8CC0-53896F8F8EDB}">
      <text>
        <r>
          <rPr>
            <b/>
            <sz val="9"/>
            <color indexed="81"/>
            <rFont val="Tahoma"/>
            <charset val="1"/>
          </rPr>
          <t>Camila Donatti:</t>
        </r>
        <r>
          <rPr>
            <sz val="9"/>
            <color indexed="81"/>
            <rFont val="Tahoma"/>
            <charset val="1"/>
          </rPr>
          <t xml:space="preserve">
Belgacem, A.O. et al. 2019. Revival of traditional best practices for rangeland restoration under climate change in the dry areas A case study from Southern Tunisia. International Journal of Climate Change strategies and management. 11(5). https://www.emerald.com/insight/content/doi/10.1108/IJCCSM-02-2018-0019/full/html</t>
        </r>
      </text>
    </comment>
    <comment ref="B50" authorId="0" shapeId="0" xr:uid="{929DAB20-A8A1-4797-ABF9-250AB13E7263}">
      <text>
        <r>
          <rPr>
            <b/>
            <sz val="9"/>
            <color indexed="81"/>
            <rFont val="Tahoma"/>
            <charset val="1"/>
          </rPr>
          <t>Camila Donatti:</t>
        </r>
        <r>
          <rPr>
            <sz val="9"/>
            <color indexed="81"/>
            <rFont val="Tahoma"/>
            <charset val="1"/>
          </rPr>
          <t xml:space="preserve">
John Safari, Isack Singu, Zacharia Masanyiwa, Canute Hyandye,
Social perception and determinants of Ngitili system adoption for forage and land conservation in Maswa district, Tanzania,
Journal of Environmental Management,
Volume 250,
2019,
109498,
ISSN 0301-4797,
https://doi.org/10.1016/j.jenvman.2019.109498.
(https://www.sciencedirect.com/science/article/pii/S0301479719312162)</t>
        </r>
      </text>
    </comment>
    <comment ref="C50" authorId="0" shapeId="0" xr:uid="{0E188D0E-89E1-4FB8-A891-E939C49328FF}">
      <text>
        <r>
          <rPr>
            <b/>
            <sz val="9"/>
            <color indexed="81"/>
            <rFont val="Tahoma"/>
            <charset val="1"/>
          </rPr>
          <t>Camila Donatti:</t>
        </r>
        <r>
          <rPr>
            <sz val="9"/>
            <color indexed="81"/>
            <rFont val="Tahoma"/>
            <charset val="1"/>
          </rPr>
          <t xml:space="preserve">
John Safari, Isack Singu, Zacharia Masanyiwa, Canute Hyandye,
Social perception and determinants of Ngitili system adoption for forage and land conservation in Maswa district, Tanzania,
Journal of Environmental Management,
Volume 250,
2019,
109498,
ISSN 0301-4797,
https://doi.org/10.1016/j.jenvman.2019.109498.
(https://www.sciencedirect.com/science/article/pii/S0301479719312162)</t>
        </r>
      </text>
    </comment>
    <comment ref="B52" authorId="0" shapeId="0" xr:uid="{F59C1590-1438-429E-9137-05D73A449DB7}">
      <text>
        <r>
          <rPr>
            <b/>
            <sz val="9"/>
            <color indexed="81"/>
            <rFont val="Tahoma"/>
            <charset val="1"/>
          </rPr>
          <t>Camila Donatti:</t>
        </r>
        <r>
          <rPr>
            <sz val="9"/>
            <color indexed="81"/>
            <rFont val="Tahoma"/>
            <charset val="1"/>
          </rPr>
          <t xml:space="preserve">
Osano, P.M. et al. 2013. Pastoralism and ecosystem-based adaptation in Kenyan Masailand. International Journal of Climate change strategies and management 5(2). https://www.emerald.com/insight/content/doi/10.1108/17568691311327596/full/html</t>
        </r>
      </text>
    </comment>
    <comment ref="L52" authorId="0" shapeId="0" xr:uid="{CB6E789B-FB90-47C4-95BF-227553069DDB}">
      <text>
        <r>
          <rPr>
            <b/>
            <sz val="9"/>
            <color indexed="81"/>
            <rFont val="Tahoma"/>
            <charset val="1"/>
          </rPr>
          <t>Camila Donatti:</t>
        </r>
        <r>
          <rPr>
            <sz val="9"/>
            <color indexed="81"/>
            <rFont val="Tahoma"/>
            <charset val="1"/>
          </rPr>
          <t xml:space="preserve">
Osano, P.M. et al. 2013. Pastoralism and ecosystem-based adaptation in Kenyan Masailand. International Journal of Climate change strategies and management 5(2). https://www.emerald.com/insight/content/doi/10.1108/17568691311327596/full/html</t>
        </r>
      </text>
    </comment>
    <comment ref="B54" authorId="0" shapeId="0" xr:uid="{59BDBC9D-5B82-462B-9533-E9757E592433}">
      <text>
        <r>
          <rPr>
            <b/>
            <sz val="9"/>
            <color indexed="81"/>
            <rFont val="Tahoma"/>
            <charset val="1"/>
          </rPr>
          <t>Camila Donatti:</t>
        </r>
        <r>
          <rPr>
            <sz val="9"/>
            <color indexed="81"/>
            <rFont val="Tahoma"/>
            <charset val="1"/>
          </rPr>
          <t xml:space="preserve">
Ogutu, Z.A. 2002.The impact of ecotourism on livelihood and natural resource management in eselenkei, amboseli ecosystem, Kenya. LDD 13(3): 251-256. https://onlinelibrary.wiley.com/doi/abs/10.1002/ldr.502</t>
        </r>
      </text>
    </comment>
    <comment ref="L54" authorId="0" shapeId="0" xr:uid="{94E86866-4994-4DD3-8411-A0A00B3AFBD1}">
      <text>
        <r>
          <rPr>
            <b/>
            <sz val="9"/>
            <color indexed="81"/>
            <rFont val="Tahoma"/>
            <charset val="1"/>
          </rPr>
          <t>Camila Donatti:</t>
        </r>
        <r>
          <rPr>
            <sz val="9"/>
            <color indexed="81"/>
            <rFont val="Tahoma"/>
            <charset val="1"/>
          </rPr>
          <t xml:space="preserve">
Osano, Philip &amp; Said, Mohammed &amp; De Leeuw, Jan &amp; Ndiwa, Nicholas &amp; Kaeolo, Dickson &amp; Schomers, Sarah &amp; Birner, Regina &amp; Ogutu, Joseph. (2013). Why keep lions instead of livestock? Assessing wildlife tourism-based payment for ecosystem services involving herders in the Maasai Mara, Kenya. Natural Resources Forum. 37. 10.1111/1477-8947.12027. https://www.researchgate.net/publication/259545647_Why_keep_lions_instead_of_livestock_Assessing_wildlife_tourism-based_payment_for_ecosystem_services_involving_herders_in_the_Maasai_Mara_Kenya
T1  - Why keep lions instead of livestock? Assessing wildlife tourism-based payment for ecosystem services involving herders in the Maasai Mara, Kenya
VL  - 37
DO  - 10.1111/1477-8947.12027
</t>
        </r>
      </text>
    </comment>
    <comment ref="L55" authorId="0" shapeId="0" xr:uid="{7E019B0D-52ED-443A-881E-32AC1C5BEDF2}">
      <text>
        <r>
          <rPr>
            <b/>
            <sz val="9"/>
            <color indexed="81"/>
            <rFont val="Tahoma"/>
            <charset val="1"/>
          </rPr>
          <t>Camila Donatti:</t>
        </r>
        <r>
          <rPr>
            <sz val="9"/>
            <color indexed="81"/>
            <rFont val="Tahoma"/>
            <charset val="1"/>
          </rPr>
          <t xml:space="preserve">
 Kupika, O.L. et al. 2019. Local Ecological Knowledge on Climate Change and Ecosystem-Based Adaptation Strategies Promote Resilience in the Middle Zambezi Biosphere Reserve, Zimbabwe. Scientifica. https://www.hindawi.com/journals/scientifica/2019/3069254/</t>
        </r>
      </text>
    </comment>
    <comment ref="B57" authorId="0" shapeId="0" xr:uid="{3068E086-8242-4FF7-B703-635E50B9AD0C}">
      <text>
        <r>
          <rPr>
            <b/>
            <sz val="9"/>
            <color indexed="81"/>
            <rFont val="Tahoma"/>
            <charset val="1"/>
          </rPr>
          <t>Camila Donatti:</t>
        </r>
        <r>
          <rPr>
            <sz val="9"/>
            <color indexed="81"/>
            <rFont val="Tahoma"/>
            <charset val="1"/>
          </rPr>
          <t xml:space="preserve">
Mureithi S.M., et al. 2014. Benefits Derived From Rehabilitating A Degraded Semi-arid Rangeland In Communal Enclosures, Kenya. LDD 27(8): 1853-1862. https://onlinelibrary.wiley.com/doi/abs/10.1002/ldr.2341</t>
        </r>
      </text>
    </comment>
    <comment ref="H57" authorId="0" shapeId="0" xr:uid="{06866295-CADC-4360-99D0-318CDDA24B7A}">
      <text>
        <r>
          <rPr>
            <b/>
            <sz val="9"/>
            <color indexed="81"/>
            <rFont val="Tahoma"/>
            <charset val="1"/>
          </rPr>
          <t>Camila Donatti:</t>
        </r>
        <r>
          <rPr>
            <sz val="9"/>
            <color indexed="81"/>
            <rFont val="Tahoma"/>
            <charset val="1"/>
          </rPr>
          <t xml:space="preserve">
Mureithi S.M., et al. 2014. Benefits Derived From Rehabilitating A Degraded Semi-arid Rangeland In Communal Enclosures, Kenya. LDD 27(8): 1853-1862. https://onlinelibrary.wiley.com/doi/abs/10.1002/ldr.2341</t>
        </r>
      </text>
    </comment>
    <comment ref="J60" authorId="0" shapeId="0" xr:uid="{4D7C0ECF-6D3E-4B70-B42E-360B40B1C71C}">
      <text>
        <r>
          <rPr>
            <b/>
            <sz val="9"/>
            <color indexed="81"/>
            <rFont val="Tahoma"/>
            <charset val="1"/>
          </rPr>
          <t>Camila Donatti:</t>
        </r>
        <r>
          <rPr>
            <sz val="9"/>
            <color indexed="81"/>
            <rFont val="Tahoma"/>
            <charset val="1"/>
          </rPr>
          <t xml:space="preserve">
Gray LK, Gylander T, Mbogga MS, Chen PY, Hamann A. Assisted migration to address climate change: recommendations for aspen reforestation in western Canada. Ecol Appl. 2011 Jul;21(5):1591-603. doi: 10.1890/10-1054.1. PMID: 21830704.https://pubmed.ncbi.nlm.nih.gov/21830704/
Laura K. Gray, Deogratias Rweyongeza, Andreas Hamann, Sally John, Barb R. Thomas,
Developing management strategies for tree improvement programs under climate change: Insights gained from long-term field trials with lodgepole pine,
Forest Ecology and Management,
Volume 377,
2016,
Pages 128-138,
ISSN 0378-1127,
https://doi.org/10.1016/j.foreco.2016.06.041.
(https://www.sciencedirect.com/science/article/pii/S0378112716303450)</t>
        </r>
      </text>
    </comment>
    <comment ref="B62" authorId="0" shapeId="0" xr:uid="{543CE555-512C-4624-AEC1-61BD4A2C595F}">
      <text>
        <r>
          <rPr>
            <b/>
            <sz val="9"/>
            <color indexed="81"/>
            <rFont val="Tahoma"/>
            <charset val="1"/>
          </rPr>
          <t>Camila Donatti:</t>
        </r>
        <r>
          <rPr>
            <sz val="9"/>
            <color indexed="81"/>
            <rFont val="Tahoma"/>
            <charset val="1"/>
          </rPr>
          <t xml:space="preserve">
Hani N. et al. 2017. Adaptive forest landscape restoration as a contribution to more resilient ecosystems in the Shouf Biosphere Reserve (Lebanon). Plant Sociology 54(1). http://www.scienzadellavegetazione.it/sisv/rivista/articoloCerca.do?idArticolo=526</t>
        </r>
      </text>
    </comment>
    <comment ref="F62" authorId="0" shapeId="0" xr:uid="{34DBD605-B1C3-4A55-A5D8-BD3902FFB28D}">
      <text>
        <r>
          <rPr>
            <b/>
            <sz val="9"/>
            <color indexed="81"/>
            <rFont val="Tahoma"/>
            <charset val="1"/>
          </rPr>
          <t>Camila Donatti:</t>
        </r>
        <r>
          <rPr>
            <sz val="9"/>
            <color indexed="81"/>
            <rFont val="Tahoma"/>
            <charset val="1"/>
          </rPr>
          <t xml:space="preserve">
Hani N. et al. 2017. Adaptive forest landscape restoration as a contribution to more resilient ecosystems in the Shouf Biosphere Reserve (Lebanon). Plant Sociology 54(1). http://www.scienzadellavegetazione.it/sisv/rivista/articoloCerca.do?idArticolo=526</t>
        </r>
      </text>
    </comment>
    <comment ref="C63" authorId="0" shapeId="0" xr:uid="{3BD2D998-737E-4154-A117-B129A2D30F16}">
      <text>
        <r>
          <rPr>
            <b/>
            <sz val="9"/>
            <color indexed="81"/>
            <rFont val="Tahoma"/>
            <charset val="1"/>
          </rPr>
          <t>Camila Donatti:</t>
        </r>
        <r>
          <rPr>
            <sz val="9"/>
            <color indexed="81"/>
            <rFont val="Tahoma"/>
            <charset val="1"/>
          </rPr>
          <t xml:space="preserve">
Harden, C., Mathews, L. Rainfall Response of Degraded Soil Following Reforestation in the Copper Basin, Tennessee, USA. Environmental Management 26, 163–174 (2000). https://doi.org/10.1007/s002670010079. https://link.springer.com/article/10.1007/s002670010079</t>
        </r>
      </text>
    </comment>
    <comment ref="S65" authorId="0" shapeId="0" xr:uid="{73D7DE92-3991-49DC-9351-1C9768158F49}">
      <text>
        <r>
          <rPr>
            <b/>
            <sz val="9"/>
            <color indexed="81"/>
            <rFont val="Tahoma"/>
            <charset val="1"/>
          </rPr>
          <t>Camila Donatti:</t>
        </r>
        <r>
          <rPr>
            <sz val="9"/>
            <color indexed="81"/>
            <rFont val="Tahoma"/>
            <charset val="1"/>
          </rPr>
          <t xml:space="preserve">
Norris, C. et al. 2011. Microclimate and vegetation function as indicators offorest thermodynamic efficiency. Journal of Applied Ecology 49(3): 562-570. https://besjournals.onlinelibrary.wiley.com/doi/full/10.1111/j.1365-2664.2011.02084.x</t>
        </r>
      </text>
    </comment>
    <comment ref="O68" authorId="0" shapeId="0" xr:uid="{FEFC8E76-D622-4E08-9234-255FAF17FC83}">
      <text>
        <r>
          <rPr>
            <b/>
            <sz val="9"/>
            <color indexed="81"/>
            <rFont val="Tahoma"/>
            <charset val="1"/>
          </rPr>
          <t>Camila Donatti:</t>
        </r>
        <r>
          <rPr>
            <sz val="9"/>
            <color indexed="81"/>
            <rFont val="Tahoma"/>
            <charset val="1"/>
          </rPr>
          <t xml:space="preserve">
Krauss, K.W., Cormier, N., Osland, M.J. et al. Created mangrove wetlands store belowground carbon and surface elevation change enables them to adjust to sea-level rise. Sci Rep 7, 1030 (2017). https://doi.org/10.1038/s41598-017-01224-2</t>
        </r>
      </text>
    </comment>
    <comment ref="V70" authorId="0" shapeId="0" xr:uid="{2DBDC076-C6BA-4D6A-868C-B12D21289553}">
      <text>
        <r>
          <rPr>
            <b/>
            <sz val="9"/>
            <color indexed="81"/>
            <rFont val="Tahoma"/>
            <charset val="1"/>
          </rPr>
          <t>Camila Donatti:</t>
        </r>
        <r>
          <rPr>
            <sz val="9"/>
            <color indexed="81"/>
            <rFont val="Tahoma"/>
            <charset val="1"/>
          </rPr>
          <t xml:space="preserve">
Clare Duncan, Jurgenne H. Primavera, Nathalie Pettorelli, Julian R. Thompson, Rona Joy A. Loma, Heather J. Koldewey,
Rehabilitating mangrove ecosystem services: A case study on the relative benefits of abandoned pond reversion from Panay Island, Philippines,
Marine Pollution Bulletin,
Volume 109, Issue 2,
2016,
Pages 772-782,
ISSN 0025-326X,
https://doi.org/10.1016/j.marpolbul.2016.05.049.
(https://www.sciencedirect.com/science/article/pii/S0025326X16303502)</t>
        </r>
      </text>
    </comment>
    <comment ref="B72" authorId="0" shapeId="0" xr:uid="{A30446DA-2710-4EA3-B66D-86FC4B74F184}">
      <text>
        <r>
          <rPr>
            <b/>
            <sz val="9"/>
            <color indexed="81"/>
            <rFont val="Tahoma"/>
            <charset val="1"/>
          </rPr>
          <t>Camila Donatti:</t>
        </r>
        <r>
          <rPr>
            <sz val="9"/>
            <color indexed="81"/>
            <rFont val="Tahoma"/>
            <charset val="1"/>
          </rPr>
          <t xml:space="preserve">
BADOLA, R., &amp; HUSSAIN, S. (2005). Valuing ecosystem functions: An empirical study on the storm protection function of Bhitarkanika mangrove ecosystem, India. Environmental Conservation, 32(1), 85-92. doi:10.1017/S0376892905001967. https://www.cambridge.org/core/journals/environmental-conservation/article/abs/valuing-ecosystem-functions-an-empirical-study-on-the-storm-protection-function-of-bhitarkanika-mangrove-ecosystem-india/81F8052C40A83BEA67BF37851325BC61</t>
        </r>
      </text>
    </comment>
    <comment ref="I72" authorId="0" shapeId="0" xr:uid="{E4ED0B6A-DFF3-4A09-976A-08E260A562A0}">
      <text>
        <r>
          <rPr>
            <b/>
            <sz val="9"/>
            <color indexed="81"/>
            <rFont val="Tahoma"/>
            <charset val="1"/>
          </rPr>
          <t>Camila Donatti:</t>
        </r>
        <r>
          <rPr>
            <sz val="9"/>
            <color indexed="81"/>
            <rFont val="Tahoma"/>
            <charset val="1"/>
          </rPr>
          <t xml:space="preserve">
BADOLA, R., &amp; HUSSAIN, S. (2005). Valuing ecosystem functions: An empirical study on the storm protection function of Bhitarkanika mangrove ecosystem, India. Environmental Conservation, 32(1), 85-92. doi:10.1017/S0376892905001967. https://www.cambridge.org/core/journals/environmental-conservation/article/abs/valuing-ecosystem-functions-an-empirical-study-on-the-storm-protection-function-of-bhitarkanika-mangrove-ecosystem-india/81F8052C40A83BEA67BF37851325BC61</t>
        </r>
      </text>
    </comment>
    <comment ref="M72" authorId="0" shapeId="0" xr:uid="{C565F26C-0815-4C17-A91B-90AED9B04521}">
      <text>
        <r>
          <rPr>
            <b/>
            <sz val="9"/>
            <color indexed="81"/>
            <rFont val="Tahoma"/>
            <charset val="1"/>
          </rPr>
          <t>Camila Donatti:</t>
        </r>
        <r>
          <rPr>
            <sz val="9"/>
            <color indexed="81"/>
            <rFont val="Tahoma"/>
            <charset val="1"/>
          </rPr>
          <t xml:space="preserve">
BADOLA, R., &amp; HUSSAIN, S. (2005). Valuing ecosystem functions: An empirical study on the storm protection function of Bhitarkanika mangrove ecosystem, India. Environmental Conservation, 32(1), 85-92. doi:10.1017/S0376892905001967. https://www.cambridge.org/core/journals/environmental-conservation/article/abs/valuing-ecosystem-functions-an-empirical-study-on-the-storm-protection-function-of-bhitarkanika-mangrove-ecosystem-india/81F8052C40A83BEA67BF37851325BC61</t>
        </r>
      </text>
    </comment>
    <comment ref="P72" authorId="0" shapeId="0" xr:uid="{607936F3-6732-44CC-A73D-18E21E58A790}">
      <text>
        <r>
          <rPr>
            <b/>
            <sz val="9"/>
            <color indexed="81"/>
            <rFont val="Tahoma"/>
            <charset val="1"/>
          </rPr>
          <t>Camila Donatti:</t>
        </r>
        <r>
          <rPr>
            <sz val="9"/>
            <color indexed="81"/>
            <rFont val="Tahoma"/>
            <charset val="1"/>
          </rPr>
          <t xml:space="preserve">
BADOLA, R., &amp; HUSSAIN, S. (2005). Valuing ecosystem functions: An empirical study on the storm protection function of Bhitarkanika mangrove ecosystem, India. Environmental Conservation, 32(1), 85-92. doi:10.1017/S0376892905001967. https://www.cambridge.org/core/journals/environmental-conservation/article/abs/valuing-ecosystem-functions-an-empirical-study-on-the-storm-protection-function-of-bhitarkanika-mangrove-ecosystem-india/81F8052C40A83BEA67BF37851325BC61</t>
        </r>
      </text>
    </comment>
    <comment ref="D74" authorId="0" shapeId="0" xr:uid="{CD8FB92C-31B4-4BAC-968F-06248D94A9E7}">
      <text>
        <r>
          <rPr>
            <b/>
            <sz val="9"/>
            <color indexed="81"/>
            <rFont val="Tahoma"/>
            <charset val="1"/>
          </rPr>
          <t>Camila Donatti:</t>
        </r>
        <r>
          <rPr>
            <sz val="9"/>
            <color indexed="81"/>
            <rFont val="Tahoma"/>
            <charset val="1"/>
          </rPr>
          <t xml:space="preserve">
McElwee, P.; Thi Nguyen, V.H.; Nguyen, D.V.; Tran, N.H.; Le, H.V.T.; Nghiem, T.P.; Thi Vu, H.D. Using REDD+ Policy to Facilitate Climate Adaptation at the Local Level: Synergies and Challenges in Vietnam. Forests 2017, 8, 11. https://doi.org/10.3390/f8010011. https://www.mdpi.com/1999-4907/8/1/11</t>
        </r>
      </text>
    </comment>
    <comment ref="I74" authorId="0" shapeId="0" xr:uid="{703E454B-D2BD-430A-8FAC-4EE9D96E132F}">
      <text>
        <r>
          <rPr>
            <b/>
            <sz val="9"/>
            <color indexed="81"/>
            <rFont val="Tahoma"/>
            <charset val="1"/>
          </rPr>
          <t>Camila Donatti:</t>
        </r>
        <r>
          <rPr>
            <sz val="9"/>
            <color indexed="81"/>
            <rFont val="Tahoma"/>
            <charset val="1"/>
          </rPr>
          <t xml:space="preserve">
McElwee, P.; Thi Nguyen, V.H.; Nguyen, D.V.; Tran, N.H.; Le, H.V.T.; Nghiem, T.P.; Thi Vu, H.D. Using REDD+ Policy to Facilitate Climate Adaptation at the Local Level: Synergies and Challenges in Vietnam. Forests 2017, 8, 11. https://doi.org/10.3390/f8010011. https://www.mdpi.com/1999-4907/8/1/11</t>
        </r>
      </text>
    </comment>
    <comment ref="I76" authorId="0" shapeId="0" xr:uid="{29CED67C-3284-4C79-B6FD-D6497AAAD93D}">
      <text>
        <r>
          <rPr>
            <b/>
            <sz val="9"/>
            <color indexed="81"/>
            <rFont val="Tahoma"/>
            <charset val="1"/>
          </rPr>
          <t>Camila Donatti:</t>
        </r>
        <r>
          <rPr>
            <sz val="9"/>
            <color indexed="81"/>
            <rFont val="Tahoma"/>
            <charset val="1"/>
          </rPr>
          <t xml:space="preserve">
WALTON, M., SAMONTE-TAN, G., PRIMAVERA, J., EDWARDS-JONES, G., &amp; LE VAY, L. (2006). Are mangroves worth replanting? The direct economic benefits of a community-based reforestation project. Environmental Conservation, 33(4), 335-343. doi:10.1017/S0376892906003341.https://www.cambridge.org/core/journals/environmental-conservation/article/abs/are-mangroves-worth-replanting-the-direct-economic-benefits-of-a-communitybased-reforestation-project/7D592C073010CF5AE64F0407743D36BF </t>
        </r>
      </text>
    </comment>
    <comment ref="M76" authorId="0" shapeId="0" xr:uid="{A1F3C409-29C3-46B8-B430-47894DB1AD9E}">
      <text>
        <r>
          <rPr>
            <b/>
            <sz val="9"/>
            <color indexed="81"/>
            <rFont val="Tahoma"/>
            <charset val="1"/>
          </rPr>
          <t>Camila Donatti:</t>
        </r>
        <r>
          <rPr>
            <sz val="9"/>
            <color indexed="81"/>
            <rFont val="Tahoma"/>
            <charset val="1"/>
          </rPr>
          <t xml:space="preserve">
WALTON, M., SAMONTE-TAN, G., PRIMAVERA, J., EDWARDS-JONES, G., &amp; LE VAY, L. (2006). Are mangroves worth replanting? The direct economic benefits of a community-based reforestation project. Environmental Conservation, 33(4), 335-343. doi:10.1017/S0376892906003341.https://www.cambridge.org/core/journals/environmental-conservation/article/abs/are-mangroves-worth-replanting-the-direct-economic-benefits-of-a-communitybased-reforestation-project/7D592C073010CF5AE64F0407743D36BF </t>
        </r>
      </text>
    </comment>
    <comment ref="P76" authorId="0" shapeId="0" xr:uid="{6F1CAE5F-DCB6-47CF-9B92-0E5B598FDE87}">
      <text>
        <r>
          <rPr>
            <b/>
            <sz val="9"/>
            <color indexed="81"/>
            <rFont val="Tahoma"/>
            <charset val="1"/>
          </rPr>
          <t>Camila Donatti:</t>
        </r>
        <r>
          <rPr>
            <sz val="9"/>
            <color indexed="81"/>
            <rFont val="Tahoma"/>
            <charset val="1"/>
          </rPr>
          <t xml:space="preserve">
WALTON, M., SAMONTE-TAN, G., PRIMAVERA, J., EDWARDS-JONES, G., &amp; LE VAY, L. (2006). Are mangroves worth replanting? The direct economic benefits of a community-based reforestation project. Environmental Conservation, 33(4), 335-343. doi:10.1017/S0376892906003341.https://www.cambridge.org/core/journals/environmental-conservation/article/abs/are-mangroves-worth-replanting-the-direct-economic-benefits-of-a-communitybased-reforestation-project/7D592C073010CF5AE64F0407743D36BF </t>
        </r>
      </text>
    </comment>
    <comment ref="D79" authorId="0" shapeId="0" xr:uid="{C42839D5-F580-4540-891F-5C0764A8C1A8}">
      <text>
        <r>
          <rPr>
            <b/>
            <sz val="9"/>
            <color indexed="81"/>
            <rFont val="Tahoma"/>
            <charset val="1"/>
          </rPr>
          <t>Camila Donatti:</t>
        </r>
        <r>
          <rPr>
            <sz val="9"/>
            <color indexed="81"/>
            <rFont val="Tahoma"/>
            <charset val="1"/>
          </rPr>
          <t xml:space="preserve">
Boggart P.W., et al. 2016. Streamflow recession patterns can help unravel the role of climate and humans in landscape co-evolution. Hydrol. Earth Syst. Sci., 20, 1413–1432. https://hess.copernicus.org/articles/20/1413/2016/</t>
        </r>
      </text>
    </comment>
    <comment ref="E79" authorId="0" shapeId="0" xr:uid="{13ADFE80-327A-44B4-8E49-153246338958}">
      <text>
        <r>
          <rPr>
            <b/>
            <sz val="9"/>
            <color indexed="81"/>
            <rFont val="Tahoma"/>
            <charset val="1"/>
          </rPr>
          <t>Camila Donatti:</t>
        </r>
        <r>
          <rPr>
            <sz val="9"/>
            <color indexed="81"/>
            <rFont val="Tahoma"/>
            <charset val="1"/>
          </rPr>
          <t xml:space="preserve">
Boggart P.W., et al. 2016. Streamflow recession patterns can help unravel the role of climate and humans in landscape co-evolution. Hydrol. Earth Syst. Sci., 20, 1413–1432. https://hess.copernicus.org/articles/20/1413/2016/</t>
        </r>
      </text>
    </comment>
    <comment ref="F81" authorId="0" shapeId="0" xr:uid="{C24918E5-5AC0-426A-AE20-57359AE04D73}">
      <text>
        <r>
          <rPr>
            <b/>
            <sz val="9"/>
            <color indexed="81"/>
            <rFont val="Tahoma"/>
            <charset val="1"/>
          </rPr>
          <t>Camila Donatti:</t>
        </r>
        <r>
          <rPr>
            <sz val="9"/>
            <color indexed="81"/>
            <rFont val="Tahoma"/>
            <charset val="1"/>
          </rPr>
          <t xml:space="preserve">
Boettcher, S. E., &amp; Johnson, W. C. (2005). Cattle and wooded draws: A second look. Rangelands, 27(4), 40-42.https://bioone.org/journals/rangelands/volume-27/issue-4/1551-501X_2005_27_40_CAWDAS_2.0.CO_2/Cattle-and-Wooded-Draws-A-Second-Look/10.2111/1551-501X(2005)27[40:CAWDAS]2.0.CO;2.short</t>
        </r>
      </text>
    </comment>
    <comment ref="D83" authorId="0" shapeId="0" xr:uid="{4DE9043F-3BC4-4FB4-A8CC-AE4093E1B877}">
      <text>
        <r>
          <rPr>
            <b/>
            <sz val="9"/>
            <color indexed="81"/>
            <rFont val="Tahoma"/>
            <charset val="1"/>
          </rPr>
          <t>Camila Donatti:</t>
        </r>
        <r>
          <rPr>
            <sz val="9"/>
            <color indexed="81"/>
            <rFont val="Tahoma"/>
            <charset val="1"/>
          </rPr>
          <t xml:space="preserve">
Ford, C.R., et al. 2011. Can forest management be used to sustain water-based ecosystem services in the face of climate change? Ecological Applications 21(6):2049-2067. https://www.fs.usda.gov/research/treesearch/38726</t>
        </r>
      </text>
    </comment>
    <comment ref="D85" authorId="0" shapeId="0" xr:uid="{357EC93C-ED7A-49AF-A782-713E75CEBCA2}">
      <text>
        <r>
          <rPr>
            <b/>
            <sz val="9"/>
            <color indexed="81"/>
            <rFont val="Tahoma"/>
            <charset val="1"/>
          </rPr>
          <t>Camila Donatti:</t>
        </r>
        <r>
          <rPr>
            <sz val="9"/>
            <color indexed="81"/>
            <rFont val="Tahoma"/>
            <charset val="1"/>
          </rPr>
          <t xml:space="preserve">
Ford, C.R., et al. 2011. Can forest management be used to sustain water-based ecosystem services in the face of climate change? Ecological Applications 21(6):2049-2067. https://www.fs.usda.gov/research/treesearch/38726</t>
        </r>
      </text>
    </comment>
    <comment ref="E85" authorId="0" shapeId="0" xr:uid="{D1B6C003-2128-414B-ADAD-A708CCB04867}">
      <text>
        <r>
          <rPr>
            <b/>
            <sz val="9"/>
            <color indexed="81"/>
            <rFont val="Tahoma"/>
            <charset val="1"/>
          </rPr>
          <t>Camila Donatti:</t>
        </r>
        <r>
          <rPr>
            <sz val="9"/>
            <color indexed="81"/>
            <rFont val="Tahoma"/>
            <charset val="1"/>
          </rPr>
          <t xml:space="preserve">
Ford, C.R., et al. 2011. Can forest management be used to sustain water-based ecosystem services in the face of climate change? Ecological Applications 21(6):2049-2067. https://www.fs.usda.gov/research/treesearch/38726</t>
        </r>
      </text>
    </comment>
    <comment ref="E87" authorId="0" shapeId="0" xr:uid="{A5F287F0-CA97-4F0F-B5DD-5612ECFEEFC0}">
      <text>
        <r>
          <rPr>
            <b/>
            <sz val="9"/>
            <color indexed="81"/>
            <rFont val="Tahoma"/>
            <charset val="1"/>
          </rPr>
          <t>Camila Donatti:</t>
        </r>
        <r>
          <rPr>
            <sz val="9"/>
            <color indexed="81"/>
            <rFont val="Tahoma"/>
            <charset val="1"/>
          </rPr>
          <t xml:space="preserve">
Ford, C.R., et al. 2011. Can forest management be used to sustain water-based ecosystem services in the face of climate change? Ecological Applications 21(6):2049-2067. https://www.fs.usda.gov/research/treesearch/38726</t>
        </r>
      </text>
    </comment>
    <comment ref="J89" authorId="0" shapeId="0" xr:uid="{A64D2029-212F-47E0-BB94-BBD4E63CC9C2}">
      <text>
        <r>
          <rPr>
            <b/>
            <sz val="9"/>
            <color indexed="81"/>
            <rFont val="Tahoma"/>
            <charset val="1"/>
          </rPr>
          <t>Camila Donatti:</t>
        </r>
        <r>
          <rPr>
            <sz val="9"/>
            <color indexed="81"/>
            <rFont val="Tahoma"/>
            <charset val="1"/>
          </rPr>
          <t xml:space="preserve">
Javier de-Dios-García, Marta Pardos, Rafael Calama,
Interannual variability in competitive effects in mixed and monospecific forests of Mediterranean stone pine,
Forest Ecology and Management,
Volume 358,
2015,
Pages 230-239,
ISSN 0378-1127,
https://doi.org/10.1016/j.foreco.2015.09.014.
(https://www.sciencedirect.com/science/article/pii/S037811271500482X)</t>
        </r>
      </text>
    </comment>
    <comment ref="D91" authorId="0" shapeId="0" xr:uid="{BD471DFB-9610-48C6-AE59-D9BFA8B556AB}">
      <text>
        <r>
          <rPr>
            <b/>
            <sz val="9"/>
            <color indexed="81"/>
            <rFont val="Tahoma"/>
            <charset val="1"/>
          </rPr>
          <t>Camila Donatti:</t>
        </r>
        <r>
          <rPr>
            <sz val="9"/>
            <color indexed="81"/>
            <rFont val="Tahoma"/>
            <charset val="1"/>
          </rPr>
          <t xml:space="preserve">
del Campo, A.D., Fernandes, T.J.G. &amp; Molina, A.J. Hydrology-oriented (adaptive) silviculture in a semiarid pine plantation: How much can be modified the water cycle through forest management?. Eur J Forest Res 133, 879–894 (2014). https://doi.org/10.1007/s10342-014-0805-7. https://link.springer.com/article/10.1007/s10342-014-0805-7</t>
        </r>
      </text>
    </comment>
    <comment ref="J91" authorId="0" shapeId="0" xr:uid="{35F848D3-B32F-4CEC-A55D-0F8AF845A2F3}">
      <text>
        <r>
          <rPr>
            <b/>
            <sz val="9"/>
            <color indexed="81"/>
            <rFont val="Tahoma"/>
            <charset val="1"/>
          </rPr>
          <t>Camila Donatti:</t>
        </r>
        <r>
          <rPr>
            <sz val="9"/>
            <color indexed="81"/>
            <rFont val="Tahoma"/>
            <charset val="1"/>
          </rPr>
          <t xml:space="preserve">
Marques L.M., et al. 2017. Last-century forest productivity in a managed dry-edge Scots pine population: the two sides of climate warming. Ecological applications 28(1): 95-105. https://esajournals.onlinelibrary.wiley.com/doi/abs/10.1002/eap.1631</t>
        </r>
      </text>
    </comment>
    <comment ref="B94" authorId="0" shapeId="0" xr:uid="{D617F036-7206-4659-9941-6CA40CC7340C}">
      <text>
        <r>
          <rPr>
            <b/>
            <sz val="9"/>
            <color indexed="81"/>
            <rFont val="Tahoma"/>
            <charset val="1"/>
          </rPr>
          <t>Camila Donatti:</t>
        </r>
        <r>
          <rPr>
            <sz val="9"/>
            <color indexed="81"/>
            <rFont val="Tahoma"/>
            <charset val="1"/>
          </rPr>
          <t xml:space="preserve">
Jack E. Williams, Helen M. Neville, Amy L. Haak, Warren T. Colyer, Seth J. Wenger &amp; Stan Bradshaw (2015) Climate Change Adaptation and Restoration of Western Trout Streams: Opportunities and Strategies, Fisheries, 40:7, 304-317, DOI: 10.1080/03632415.2015.1049692. https://www.tandfonline.com/doi/abs/10.1080/03632415.2015.1049692</t>
        </r>
      </text>
    </comment>
    <comment ref="C94" authorId="0" shapeId="0" xr:uid="{6E06D3A1-BBD9-46BC-90B6-C7DB2A8B81BC}">
      <text>
        <r>
          <rPr>
            <b/>
            <sz val="9"/>
            <color indexed="81"/>
            <rFont val="Tahoma"/>
            <charset val="1"/>
          </rPr>
          <t>Camila Donatti:</t>
        </r>
        <r>
          <rPr>
            <sz val="9"/>
            <color indexed="81"/>
            <rFont val="Tahoma"/>
            <charset val="1"/>
          </rPr>
          <t xml:space="preserve">
Jack E. Williams, Helen M. Neville, Amy L. Haak, Warren T. Colyer, Seth J. Wenger &amp; Stan Bradshaw (2015) Climate Change Adaptation and Restoration of Western Trout Streams: Opportunities and Strategies, Fisheries, 40:7, 304-317, DOI: 10.1080/03632415.2015.1049692. https://www.tandfonline.com/doi/abs/10.1080/03632415.2015.1049692</t>
        </r>
      </text>
    </comment>
    <comment ref="E96" authorId="0" shapeId="0" xr:uid="{72DE833B-E5B4-47DF-9C69-3477F0B529BC}">
      <text>
        <r>
          <rPr>
            <b/>
            <sz val="9"/>
            <color indexed="81"/>
            <rFont val="Tahoma"/>
            <charset val="1"/>
          </rPr>
          <t>Camila Donatti:</t>
        </r>
        <r>
          <rPr>
            <sz val="9"/>
            <color indexed="81"/>
            <rFont val="Tahoma"/>
            <charset val="1"/>
          </rPr>
          <t xml:space="preserve">
Samuel D. Brody, Wesley E. Highfield,
Open space protection and flood mitigation: A national study,
Land Use Policy,
Volume 32,
2013,
Pages 89-95,
ISSN 0264-8377,
https://doi.org/10.1016/j.landusepol.2012.10.017.
(https://www.sciencedirect.com/science/article/pii/S0264837712002050)</t>
        </r>
      </text>
    </comment>
    <comment ref="D98" authorId="0" shapeId="0" xr:uid="{99BFE31C-CA6B-49ED-B4A0-3E6D19DD253C}">
      <text>
        <r>
          <rPr>
            <b/>
            <sz val="9"/>
            <color indexed="81"/>
            <rFont val="Tahoma"/>
            <charset val="1"/>
          </rPr>
          <t>Camila Donatti:</t>
        </r>
        <r>
          <rPr>
            <sz val="9"/>
            <color indexed="81"/>
            <rFont val="Tahoma"/>
            <charset val="1"/>
          </rPr>
          <t xml:space="preserve">
JAPHET J. KASHAIGILI, KOSSA RAJABU &amp; PETRO MASOLWA (2009) Freshwater management and climate change adaptation: Experiences from the Great Ruaha River catchment in Tanzania, Climate and Development, 1:3, 220-228, DOI: 10.3763/cdev.2009.0025.https://www.tandfonline.com/doi/abs/10.3763/cdev.2009.0025 </t>
        </r>
      </text>
    </comment>
    <comment ref="E100" authorId="0" shapeId="0" xr:uid="{E47EBA08-4EE2-417B-A974-B43018A451BD}">
      <text>
        <r>
          <rPr>
            <b/>
            <sz val="9"/>
            <color indexed="81"/>
            <rFont val="Tahoma"/>
            <charset val="1"/>
          </rPr>
          <t>Camila Donatti:</t>
        </r>
        <r>
          <rPr>
            <sz val="9"/>
            <color indexed="81"/>
            <rFont val="Tahoma"/>
            <charset val="1"/>
          </rPr>
          <t xml:space="preserve">
XIUBO YU, LUGUANG JIANG, LIFENG LI, JINXIN WANG, LIMIN WANG, GANG LEI &amp; JAMIE PITTOCK (2009) Freshwater management and climate change adaptation: Experiences from the central Yangtze in China, Climate and Development, 1:3, 241-248, DOI: 10.3763/cdev.2009.0023. https://www.tandfonline.com/doi/abs/10.3763/cdev.2009.0023</t>
        </r>
      </text>
    </comment>
    <comment ref="K101" authorId="0" shapeId="0" xr:uid="{2F3A11BC-3954-4C0F-8DA0-10C0150D33AA}">
      <text>
        <r>
          <rPr>
            <b/>
            <sz val="9"/>
            <color indexed="81"/>
            <rFont val="Tahoma"/>
            <charset val="1"/>
          </rPr>
          <t>Camila Donatti:</t>
        </r>
        <r>
          <rPr>
            <sz val="9"/>
            <color indexed="81"/>
            <rFont val="Tahoma"/>
            <charset val="1"/>
          </rPr>
          <t xml:space="preserve">
Sheibley, R.W., Ahearn, D.S. &amp; Dahlgren, R.A. Nitrate loss from a restored floodplain in the Lower Cosumnes River, California. Hydrobiologia 571, 261–272 (2006). https://doi.org/10.1007/s10750-006-0249-2</t>
        </r>
      </text>
    </comment>
    <comment ref="J104" authorId="0" shapeId="0" xr:uid="{ABA6D03C-40C1-45F4-BE57-75B8E813C590}">
      <text>
        <r>
          <rPr>
            <b/>
            <sz val="9"/>
            <color indexed="81"/>
            <rFont val="Tahoma"/>
            <charset val="1"/>
          </rPr>
          <t>Camila Donatti:</t>
        </r>
        <r>
          <rPr>
            <sz val="9"/>
            <color indexed="81"/>
            <rFont val="Tahoma"/>
            <charset val="1"/>
          </rPr>
          <t xml:space="preserve">
Scheiber, S.G. 2013.Frost hardiness vs. growth performance in trembling aspen: an experimental test of assisted migration. Journal of Applied Ecology. 50(4): 939-949.https://besjournals.onlinelibrary.wiley.com/doi/full/10.1111/1365-2664.12102 </t>
        </r>
      </text>
    </comment>
    <comment ref="C106" authorId="0" shapeId="0" xr:uid="{66D87C51-078A-444D-9B54-28E818165F0F}">
      <text>
        <r>
          <rPr>
            <b/>
            <sz val="9"/>
            <color indexed="81"/>
            <rFont val="Tahoma"/>
            <charset val="1"/>
          </rPr>
          <t>Camila Donatti:</t>
        </r>
        <r>
          <rPr>
            <sz val="9"/>
            <color indexed="81"/>
            <rFont val="Tahoma"/>
            <charset val="1"/>
          </rPr>
          <t xml:space="preserve">
Tongqian Zhao, Bosu Yang &amp; Hua Zheng (2009) Assessment of the erosion control function of forest ecosystems based on GIS: a case study in Zhangjiajie National Forest Park, China, International Journal of Sustainable Development &amp; World Ecology, 16:5, 356-361, DOI: 10.1080/13504500903205022. https://www.tandfonline.com/doi/abs/10.1080/13504500903205022</t>
        </r>
      </text>
    </comment>
    <comment ref="D107" authorId="0" shapeId="0" xr:uid="{819DB9C5-4080-4749-80BA-C92D35860B9B}">
      <text>
        <r>
          <rPr>
            <b/>
            <sz val="9"/>
            <color indexed="81"/>
            <rFont val="Tahoma"/>
            <charset val="1"/>
          </rPr>
          <t>Camila Donatti:</t>
        </r>
        <r>
          <rPr>
            <sz val="9"/>
            <color indexed="81"/>
            <rFont val="Tahoma"/>
            <charset val="1"/>
          </rPr>
          <t xml:space="preserve">
Choi, HA., Lee, WK., Song, C. et al. Selecting and applying quantification models for ecosystem services to forest ecosystems in South Korea. J. For. Res. 27, 1373–1384 (2016). https://doi.org/10.1007/s11676-016-0259-5. https://link.springer.com/article/10.1007/s11676-016-0259-5</t>
        </r>
      </text>
    </comment>
    <comment ref="R107" authorId="0" shapeId="0" xr:uid="{CD3FC3DB-037E-4C7D-BDE9-C7AFC2EE5B93}">
      <text>
        <r>
          <rPr>
            <b/>
            <sz val="9"/>
            <color indexed="81"/>
            <rFont val="Tahoma"/>
            <charset val="1"/>
          </rPr>
          <t>Camila Donatti:</t>
        </r>
        <r>
          <rPr>
            <sz val="9"/>
            <color indexed="81"/>
            <rFont val="Tahoma"/>
            <charset val="1"/>
          </rPr>
          <t xml:space="preserve">
Choi, HA., Lee, WK., Song, C. et al. Selecting and applying quantification models for ecosystem services to forest ecosystems in South Korea. J. For. Res. 27, 1373–1384 (2016). https://doi.org/10.1007/s11676-016-0259-5. https://link.springer.com/article/10.1007/s11676-016-0259-5</t>
        </r>
      </text>
    </comment>
    <comment ref="C109" authorId="0" shapeId="0" xr:uid="{30F5931A-68D5-469E-85BC-EA0F1454EBB0}">
      <text>
        <r>
          <rPr>
            <b/>
            <sz val="9"/>
            <color indexed="81"/>
            <rFont val="Tahoma"/>
            <charset val="1"/>
          </rPr>
          <t>Camila Donatti:</t>
        </r>
        <r>
          <rPr>
            <sz val="9"/>
            <color indexed="81"/>
            <rFont val="Tahoma"/>
            <charset val="1"/>
          </rPr>
          <t xml:space="preserve">
T S McPherson and V R Timmer. Amelioration of degraded soils under red pine plantations on the Oak Ridges Moraine, Ontario. Canadian Journal of Soil Science. 82(3): 375-388. https://doi.org/10.4141/S01-084. https://cdnsciencepub.com/doi/10.4141/S01-084</t>
        </r>
      </text>
    </comment>
    <comment ref="G109" authorId="0" shapeId="0" xr:uid="{27AC9402-3830-4181-89C5-60B1F31BA7FE}">
      <text>
        <r>
          <rPr>
            <b/>
            <sz val="9"/>
            <color indexed="81"/>
            <rFont val="Tahoma"/>
            <charset val="1"/>
          </rPr>
          <t>Camila Donatti:</t>
        </r>
        <r>
          <rPr>
            <sz val="9"/>
            <color indexed="81"/>
            <rFont val="Tahoma"/>
            <charset val="1"/>
          </rPr>
          <t xml:space="preserve">
T S McPherson and V R Timmer. Amelioration of degraded soils under red pine plantations on the Oak Ridges Moraine, Ontario. Canadian Journal of Soil Science. 82(3): 375-388. https://doi.org/10.4141/S01-084. https://cdnsciencepub.com/doi/10.4141/S01-084</t>
        </r>
      </text>
    </comment>
    <comment ref="G110" authorId="0" shapeId="0" xr:uid="{C7584278-0EB6-4655-92F7-8CF0B0702C53}">
      <text>
        <r>
          <rPr>
            <b/>
            <sz val="9"/>
            <color indexed="81"/>
            <rFont val="Tahoma"/>
            <charset val="1"/>
          </rPr>
          <t>Camila Donatti:</t>
        </r>
        <r>
          <rPr>
            <sz val="9"/>
            <color indexed="81"/>
            <rFont val="Tahoma"/>
            <charset val="1"/>
          </rPr>
          <t xml:space="preserve">
Sanchez-Maranon, M. et al. 2002. Soil quality in Mediterranean mountain environments: Effects of land use change. Soil Science society of American Journal. 66(3): 948-958. https://acsess.onlinelibrary.wiley.com/doi/abs/10.2136/sssaj2002.9480</t>
        </r>
      </text>
    </comment>
    <comment ref="D113" authorId="0" shapeId="0" xr:uid="{7C22A2C9-366A-4488-9792-B4989C4A3F3E}">
      <text>
        <r>
          <rPr>
            <b/>
            <sz val="9"/>
            <color indexed="81"/>
            <rFont val="Tahoma"/>
            <charset val="1"/>
          </rPr>
          <t>Camila Donatti:</t>
        </r>
        <r>
          <rPr>
            <sz val="9"/>
            <color indexed="81"/>
            <rFont val="Tahoma"/>
            <charset val="1"/>
          </rPr>
          <t xml:space="preserve">
Yue, D-X et al. 2012. Policy strategy for ecosystem conservation of the minqin oasis of Northwest China. Pakistan Journal of Botany 44:51-57. https://www.researchgate.net/publication/256281669_Policy_strategy_for_ecosystem_conservation_of_the_minqin_oasis_of_Northwest_China</t>
        </r>
      </text>
    </comment>
    <comment ref="F113" authorId="0" shapeId="0" xr:uid="{E1F8D4A7-8864-4ED4-B137-B5B942BF57F3}">
      <text>
        <r>
          <rPr>
            <b/>
            <sz val="9"/>
            <color indexed="81"/>
            <rFont val="Tahoma"/>
            <charset val="1"/>
          </rPr>
          <t>Camila Donatti:</t>
        </r>
        <r>
          <rPr>
            <sz val="9"/>
            <color indexed="81"/>
            <rFont val="Tahoma"/>
            <charset val="1"/>
          </rPr>
          <t xml:space="preserve">
Yue, D-X et al. 2012. Policy strategy for ecosystem conservation of the minqin oasis of Northwest China. Pakistan Journal of Botany 44:51-57. https://www.researchgate.net/publication/256281669_Policy_strategy_for_ecosystem_conservation_of_the_minqin_oasis_of_Northwest_China</t>
        </r>
      </text>
    </comment>
    <comment ref="I114" authorId="0" shapeId="0" xr:uid="{460CF90A-DCA4-4521-A7CB-86FFB09F7683}">
      <text>
        <r>
          <rPr>
            <b/>
            <sz val="9"/>
            <color indexed="81"/>
            <rFont val="Tahoma"/>
            <charset val="1"/>
          </rPr>
          <t>Camila Donatti:</t>
        </r>
        <r>
          <rPr>
            <sz val="9"/>
            <color indexed="81"/>
            <rFont val="Tahoma"/>
            <charset val="1"/>
          </rPr>
          <t xml:space="preserve">
Mendoza, E.; Odériz, I.; Martínez, M.L., and Silva, R., 2017. Measurements and modelling of small scale processes of vegetation preventing dune erosion. In: Martinez, M.L.; Taramelli, A., and Silva, R. (eds.), Coastal Resilience: Exploring the Many Challenges from Different Viewpoints. Journal of Coastal Research, Special Issue No. 77, pp. 19–27. Coconut Creek (Florida), ISSN 0749-0208.https://bioone.org/journals/journal-of-coastal-research/volume-77/issue-sp1/SI77-003.1/Measurements-and-Modelling-of-Small-Scale-Processes-of-Vegetation-Preventing/10.2112/SI77-003.1.short</t>
        </r>
      </text>
    </comment>
    <comment ref="I116" authorId="0" shapeId="0" xr:uid="{CBD73ECD-6695-4BD8-A10D-5E7BF9CF3C3F}">
      <text>
        <r>
          <rPr>
            <b/>
            <sz val="9"/>
            <color indexed="81"/>
            <rFont val="Tahoma"/>
            <charset val="1"/>
          </rPr>
          <t>Camila Donatti:</t>
        </r>
        <r>
          <rPr>
            <sz val="9"/>
            <color indexed="81"/>
            <rFont val="Tahoma"/>
            <charset val="1"/>
          </rPr>
          <t xml:space="preserve">
Carro, I. et al. 2018. Building capacity on ecosystem-based adaptation strategy to cope with extreme events and sea-level rise on the Uruguayan coast. International journal of climate change strategies and management 10(4).https://www.emerald.com/insight/content/doi/10.1108/IJCCSM-07-2017-0149/full/html </t>
        </r>
      </text>
    </comment>
    <comment ref="O116" authorId="0" shapeId="0" xr:uid="{00CC67CA-6A06-4168-A8E4-65662865BDA0}">
      <text>
        <r>
          <rPr>
            <b/>
            <sz val="9"/>
            <color indexed="81"/>
            <rFont val="Tahoma"/>
            <charset val="1"/>
          </rPr>
          <t>Camila Donatti:</t>
        </r>
        <r>
          <rPr>
            <sz val="9"/>
            <color indexed="81"/>
            <rFont val="Tahoma"/>
            <charset val="1"/>
          </rPr>
          <t xml:space="preserve">
Carro, I. et al. 2018. Building capacity on ecosystem-based adaptation strategy to cope with extreme events and sea-level rise on the Uruguayan coast. International journal of climate change strategies and management 10(4).https://www.emerald.com/insight/content/doi/10.1108/IJCCSM-07-2017-0149/full/html </t>
        </r>
      </text>
    </comment>
    <comment ref="P116" authorId="0" shapeId="0" xr:uid="{1066EB33-EAA1-4632-829C-1AEB7DC5CEFC}">
      <text>
        <r>
          <rPr>
            <b/>
            <sz val="9"/>
            <color indexed="81"/>
            <rFont val="Tahoma"/>
            <charset val="1"/>
          </rPr>
          <t>Camila Donatti:</t>
        </r>
        <r>
          <rPr>
            <sz val="9"/>
            <color indexed="81"/>
            <rFont val="Tahoma"/>
            <charset val="1"/>
          </rPr>
          <t xml:space="preserve">
Carro, I. et al. 2018. Building capacity on ecosystem-based adaptation strategy to cope with extreme events and sea-level rise on the Uruguayan coast. International journal of climate change strategies and management 10(4).https://www.emerald.com/insight/content/doi/10.1108/IJCCSM-07-2017-0149/full/html </t>
        </r>
      </text>
    </comment>
    <comment ref="I118" authorId="0" shapeId="0" xr:uid="{F056A91A-884E-4BED-BBB3-6D402847CF4A}">
      <text>
        <r>
          <rPr>
            <b/>
            <sz val="9"/>
            <color indexed="81"/>
            <rFont val="Tahoma"/>
            <charset val="1"/>
          </rPr>
          <t>Camila Donatti:</t>
        </r>
        <r>
          <rPr>
            <sz val="9"/>
            <color indexed="81"/>
            <rFont val="Tahoma"/>
            <charset val="1"/>
          </rPr>
          <t xml:space="preserve">
M.E. Hanley, S.P.G. Hoggart, D.J. Simmonds, A. Bichot, M.A. Colangelo, F. Bozzeda, H. Heurtefeux, B. Ondiviela, R. Ostrowski, M. Recio, R. Trude, E. Zawadzka-Kahlau, R.C. Thompson,
Shifting sands? Coastal protection by sand banks, beaches and dunes,
Coastal Engineering,
Volume 87,
2014,
Pages 136-146,
ISSN 0378-3839,
https://doi.org/10.1016/j.coastaleng.2013.10.020.
(https://www.sciencedirect.com/science/article/pii/S0378383913001762)</t>
        </r>
      </text>
    </comment>
    <comment ref="N121" authorId="0" shapeId="0" xr:uid="{91BF9CF2-58E7-412F-B579-16C8CFEF23BE}">
      <text>
        <r>
          <rPr>
            <b/>
            <sz val="9"/>
            <color indexed="81"/>
            <rFont val="Tahoma"/>
            <charset val="1"/>
          </rPr>
          <t>Camila Donatti:</t>
        </r>
        <r>
          <rPr>
            <sz val="9"/>
            <color indexed="81"/>
            <rFont val="Tahoma"/>
            <charset val="1"/>
          </rPr>
          <t xml:space="preserve">
Laura Fuentes, Beatriz Duguy, Daniel Nadal-Sala,
Short-term effects of spring prescribed burning on the understory vegetation of a Pinus halepensis forest in Northeastern Spain,
Science of The Total Environment,
Volumes 610–611,
2018,
Pages 720-731,
ISSN 0048-9697,
https://doi.org/10.1016/j.scitotenv.2017.08.050.
(https://www.sciencedirect.com/science/article/pii/S0048969717320466)</t>
        </r>
      </text>
    </comment>
    <comment ref="C123" authorId="0" shapeId="0" xr:uid="{7218D5F5-F2F6-4F98-BB22-9D668C1D3334}">
      <text>
        <r>
          <rPr>
            <b/>
            <sz val="9"/>
            <color indexed="81"/>
            <rFont val="Tahoma"/>
            <charset val="1"/>
          </rPr>
          <t>Camila Donatti:</t>
        </r>
        <r>
          <rPr>
            <sz val="9"/>
            <color indexed="81"/>
            <rFont val="Tahoma"/>
            <charset val="1"/>
          </rPr>
          <t xml:space="preserve">
Derak, M. et al. 2017. A proposed framework for participatory forest restoration in semiarid areas of North Africa. Restoration Ecology 26(21): S18-S25. https://onlinelibrary.wiley.com/doi/abs/10.1111/rec.12486</t>
        </r>
      </text>
    </comment>
    <comment ref="C124" authorId="0" shapeId="0" xr:uid="{8BDFF218-F4A9-41AB-A045-892A7E3FC676}">
      <text>
        <r>
          <rPr>
            <b/>
            <sz val="9"/>
            <color indexed="81"/>
            <rFont val="Tahoma"/>
            <charset val="1"/>
          </rPr>
          <t>Camila Donatti:</t>
        </r>
        <r>
          <rPr>
            <sz val="9"/>
            <color indexed="81"/>
            <rFont val="Tahoma"/>
            <charset val="1"/>
          </rPr>
          <t xml:space="preserve">
David Badía, Clara Martí, Javier Aguirre, Maria Teresa Echeverría &amp; Paloma Ibarra (2008) Erodibility and Hydrology of Arid Burned Soils: Soil Type and Revegetation Effects, Arid Land Research and Management, 22:4, 286-295, DOI: 10.1080/15324980802388231. https://www.tandfonline.com/doi/abs/10.1080/15324980802388231</t>
        </r>
      </text>
    </comment>
    <comment ref="D124" authorId="0" shapeId="0" xr:uid="{0CF12446-8615-4970-9821-B8704A7DA3E4}">
      <text>
        <r>
          <rPr>
            <b/>
            <sz val="9"/>
            <color indexed="81"/>
            <rFont val="Tahoma"/>
            <charset val="1"/>
          </rPr>
          <t>Camila Donatti:</t>
        </r>
        <r>
          <rPr>
            <sz val="9"/>
            <color indexed="81"/>
            <rFont val="Tahoma"/>
            <charset val="1"/>
          </rPr>
          <t xml:space="preserve">
David Badía, Clara Martí, Javier Aguirre, Maria Teresa Echeverría &amp; Paloma Ibarra (2008) Erodibility and Hydrology of Arid Burned Soils: Soil Type and Revegetation Effects, Arid Land Research and Management, 22:4, 286-295, DOI: 10.1080/15324980802388231. https://www.tandfonline.com/doi/abs/10.1080/15324980802388231</t>
        </r>
      </text>
    </comment>
    <comment ref="E124" authorId="0" shapeId="0" xr:uid="{B923697D-E08A-4C7E-BB57-55BAB2964776}">
      <text>
        <r>
          <rPr>
            <b/>
            <sz val="9"/>
            <color indexed="81"/>
            <rFont val="Tahoma"/>
            <charset val="1"/>
          </rPr>
          <t>Camila Donatti:</t>
        </r>
        <r>
          <rPr>
            <sz val="9"/>
            <color indexed="81"/>
            <rFont val="Tahoma"/>
            <charset val="1"/>
          </rPr>
          <t xml:space="preserve">
David Badía, Clara Martí, Javier Aguirre, Maria Teresa Echeverría &amp; Paloma Ibarra (2008) Erodibility and Hydrology of Arid Burned Soils: Soil Type and Revegetation Effects, Arid Land Research and Management, 22:4, 286-295, DOI: 10.1080/15324980802388231. https://www.tandfonline.com/doi/abs/10.1080/15324980802388231</t>
        </r>
      </text>
    </comment>
    <comment ref="B127" authorId="0" shapeId="0" xr:uid="{A322F9CF-DC50-4B57-810B-585419285CF0}">
      <text>
        <r>
          <rPr>
            <b/>
            <sz val="9"/>
            <color indexed="81"/>
            <rFont val="Tahoma"/>
            <charset val="1"/>
          </rPr>
          <t>Camila Donatti:</t>
        </r>
        <r>
          <rPr>
            <sz val="9"/>
            <color indexed="81"/>
            <rFont val="Tahoma"/>
            <charset val="1"/>
          </rPr>
          <t xml:space="preserve">
Benaradj A., et al. 2011. Effect the exclosure on plant diversity of the Hammada scoparia steppe in the  Naama steppe courses (Algeria). JOurnal of Materials and Enironmental Science 2: 564-571.https://www.researchgate.net/publication/289770906_Effect_the_exclosure_on_plant_diversity_of_the_Hammada_scoparia_steppe_in_the_naama_steppe_courses_Algeria.
Amghar F., et al. 2012. Grazing exclosure and plantation: A synchronic study of two restoration techniques improving plant community and soil properties in arid degraded steppes (Algeria).  Revue d Ecologie 67(3). https://www.researchgate.net/publication/235248697_Grazing_exclosure_and_plantation_a_synchronic_study_of_tworestoration_techniques_improving_plant_community_and_soilproperties_in_arid_degraded_steppes_Algeria</t>
        </r>
      </text>
    </comment>
    <comment ref="G127" authorId="0" shapeId="0" xr:uid="{994678CF-3A13-44BD-9E0B-6786D54FD512}">
      <text>
        <r>
          <rPr>
            <b/>
            <sz val="9"/>
            <color indexed="81"/>
            <rFont val="Tahoma"/>
            <charset val="1"/>
          </rPr>
          <t>Camila Donatti:</t>
        </r>
        <r>
          <rPr>
            <sz val="9"/>
            <color indexed="81"/>
            <rFont val="Tahoma"/>
            <charset val="1"/>
          </rPr>
          <t xml:space="preserve">
Amghar F., et al. 2012. Grazing exclosure and plantation: A synchronic study of two restoration techniques improving plant community and soil properties in arid degraded steppes (Algeria).  Revue d Ecologie 67(3). https://www.researchgate.net/publication/235248697_Grazing_exclosure_and_plantation_a_synchronic_study_of_tworestoration_techniques_improving_plant_community_and_soilproperties_in_arid_degraded_steppes_Algeria</t>
        </r>
      </text>
    </comment>
    <comment ref="F129" authorId="0" shapeId="0" xr:uid="{E4CED24E-25B9-48E4-86A6-D606E405982F}">
      <text>
        <r>
          <rPr>
            <b/>
            <sz val="9"/>
            <color indexed="81"/>
            <rFont val="Tahoma"/>
            <charset val="1"/>
          </rPr>
          <t>Camila Donatti:</t>
        </r>
        <r>
          <rPr>
            <sz val="9"/>
            <color indexed="81"/>
            <rFont val="Tahoma"/>
            <charset val="1"/>
          </rPr>
          <t xml:space="preserve">
Khansaritoreh E. et al. 2017. Age structure and trends in annual stem increment of Larix sibirica in two neighboring Mongolian forestâ€“steppe regions differing in land use history. AGRIS 31(6): 1973-1986.https://agris.fao.org/agris-search/search.do?recordID=US201800151158</t>
        </r>
      </text>
    </comment>
    <comment ref="F131" authorId="0" shapeId="0" xr:uid="{CAB0EEAF-DD86-41DE-AA51-8AFCEED4CFB9}">
      <text>
        <r>
          <rPr>
            <b/>
            <sz val="9"/>
            <color indexed="81"/>
            <rFont val="Tahoma"/>
            <charset val="1"/>
          </rPr>
          <t>Camila Donatti:</t>
        </r>
        <r>
          <rPr>
            <sz val="9"/>
            <color indexed="81"/>
            <rFont val="Tahoma"/>
            <charset val="1"/>
          </rPr>
          <t xml:space="preserve">
Schmiedel U.,et al. 2016. The Ecological and Financial Impact of Soil Erosion and its Control - A Case Study from the Semiarid Northern Cape Province, South Africa.LLD 28(1): 74-82.https://onlinelibrary.wiley.com/doi/abs/10.1002/ldr.2513</t>
        </r>
      </text>
    </comment>
    <comment ref="N133" authorId="0" shapeId="0" xr:uid="{5D5977CC-A800-45D2-B4BE-4755A45C7199}">
      <text>
        <r>
          <rPr>
            <b/>
            <sz val="9"/>
            <color indexed="81"/>
            <rFont val="Tahoma"/>
            <charset val="1"/>
          </rPr>
          <t>Camila Donatti:</t>
        </r>
        <r>
          <rPr>
            <sz val="9"/>
            <color indexed="81"/>
            <rFont val="Tahoma"/>
            <charset val="1"/>
          </rPr>
          <t xml:space="preserve">
Paritsis, J.; Landesmann, J.B.; Kitzberger, T.; Tiribelli, F.; Sasal, Y.; Quintero, C.; Dimarco, R.D.; Barrios-García, M.N.; Iglesias, A.L.; Diez, J.P.; Sarasola, M.; Nuñez, M.A. Pine Plantations and Invasion Alter Fuel Structure and Potential Fire Behavior in a Patagonian Forest-Steppe Ecotone. Forests 2018, 9, 117. https://doi.org/10.3390/f9030117. https://www.mdpi.com/1999-4907/9/3/117/xml</t>
        </r>
      </text>
    </comment>
    <comment ref="H136" authorId="0" shapeId="0" xr:uid="{165851D8-A312-4C02-B30F-8BBD2D8C071D}">
      <text>
        <r>
          <rPr>
            <b/>
            <sz val="9"/>
            <color indexed="81"/>
            <rFont val="Tahoma"/>
            <charset val="1"/>
          </rPr>
          <t>Camila Donatti:</t>
        </r>
        <r>
          <rPr>
            <sz val="9"/>
            <color indexed="81"/>
            <rFont val="Tahoma"/>
            <charset val="1"/>
          </rPr>
          <t xml:space="preserve">
Belem, B. et al. 2017. Assisted natural regeneration with fencing central and northern zones of Burkina Faso. Tropicultura 35(2): 73-86. https://popups.uliege.be/2295-8010/index.php?id=1179&amp;file=1</t>
        </r>
      </text>
    </comment>
    <comment ref="B138" authorId="0" shapeId="0" xr:uid="{81AE66F7-9C86-4326-AB16-6ADB00C6F3A6}">
      <text>
        <r>
          <rPr>
            <b/>
            <sz val="9"/>
            <color indexed="81"/>
            <rFont val="Tahoma"/>
            <charset val="1"/>
          </rPr>
          <t>Camila Donatti:</t>
        </r>
        <r>
          <rPr>
            <sz val="9"/>
            <color indexed="81"/>
            <rFont val="Tahoma"/>
            <charset val="1"/>
          </rPr>
          <t xml:space="preserve">
Check Abdel Kader Baba, Jochen Hack,
Economic valuation of ecosystem services for the sustainable management of agropastoral dams. A case study of the Sakabansi dam, northern Benin,
Ecological Indicators,
Volume 107,
2019,
105648,
ISSN 1470-160X,
https://doi.org/10.1016/j.ecolind.2019.105648.
(https://www.sciencedirect.com/science/article/pii/S1470160X19306405)</t>
        </r>
      </text>
    </comment>
    <comment ref="C138" authorId="0" shapeId="0" xr:uid="{92770C80-5A29-4E87-9745-6694D0B09E3C}">
      <text>
        <r>
          <rPr>
            <b/>
            <sz val="9"/>
            <color indexed="81"/>
            <rFont val="Tahoma"/>
            <charset val="1"/>
          </rPr>
          <t>Camila Donatti:</t>
        </r>
        <r>
          <rPr>
            <sz val="9"/>
            <color indexed="81"/>
            <rFont val="Tahoma"/>
            <charset val="1"/>
          </rPr>
          <t xml:space="preserve">
Check Abdel Kader Baba, Jochen Hack,
Economic valuation of ecosystem services for the sustainable management of agropastoral dams. A case study of the Sakabansi dam, northern Benin,
Ecological Indicators,
Volume 107,
2019,
105648,
ISSN 1470-160X,
https://doi.org/10.1016/j.ecolind.2019.105648.
(https://www.sciencedirect.com/science/article/pii/S1470160X19306405)</t>
        </r>
      </text>
    </comment>
    <comment ref="K139" authorId="0" shapeId="0" xr:uid="{A351054F-876B-4306-AC86-D46B92723ABE}">
      <text>
        <r>
          <rPr>
            <b/>
            <sz val="9"/>
            <color indexed="81"/>
            <rFont val="Tahoma"/>
            <charset val="1"/>
          </rPr>
          <t>Camila Donatti:</t>
        </r>
        <r>
          <rPr>
            <sz val="9"/>
            <color indexed="81"/>
            <rFont val="Tahoma"/>
            <charset val="1"/>
          </rPr>
          <t xml:space="preserve">
Zongo, B., Zongo, F., Toguyeni, A. et al. Water quality in forest and village ponds in Burkina Faso (western Africa). J. For. Res. 28, 1039–1048 (2017). https://doi.org/10.1007/s11676-017-0369-8. https://link.springer.com/article/10.1007/s11676-017-0369-8</t>
        </r>
      </text>
    </comment>
    <comment ref="K141" authorId="0" shapeId="0" xr:uid="{7B088E6A-B08E-4481-A5CB-EF396404261D}">
      <text>
        <r>
          <rPr>
            <b/>
            <sz val="9"/>
            <color indexed="81"/>
            <rFont val="Tahoma"/>
            <charset val="1"/>
          </rPr>
          <t>Camila Donatti:</t>
        </r>
        <r>
          <rPr>
            <sz val="9"/>
            <color indexed="81"/>
            <rFont val="Tahoma"/>
            <charset val="1"/>
          </rPr>
          <t xml:space="preserve">
Aliny P.F. Pires, Camila L. Rezende, Eduardo D. Assad, Rafael Loyola, Fabio R. Scarano,
Forest restoration can increase the Rio Doce watershed resilience,
Perspectives in Ecology and Conservation,
Volume 15, Issue 3,
2017,
Pages 187-193,
ISSN 2530-0644,
https://doi.org/10.1016/j.pecon.2017.08.003.
(https://www.sciencedirect.com/science/article/pii/S2530064417300676)</t>
        </r>
      </text>
    </comment>
    <comment ref="H143" authorId="0" shapeId="0" xr:uid="{7C533B90-F2DC-4D3B-ADEE-531CFF3A0803}">
      <text>
        <r>
          <rPr>
            <b/>
            <sz val="9"/>
            <color indexed="81"/>
            <rFont val="Tahoma"/>
            <charset val="1"/>
          </rPr>
          <t>Camila Donatti:</t>
        </r>
        <r>
          <rPr>
            <sz val="9"/>
            <color indexed="81"/>
            <rFont val="Tahoma"/>
            <charset val="1"/>
          </rPr>
          <t xml:space="preserve">
Lumga, W. et al. 2016. Exploiting indigenous knowledge commonwealth to mitigate disasters: from the archives of vulnerable communities in Zimbabwe. Indian Journal of Traditional Knowledge 15(1): 22-29.https://www.researchgate.net/publication/288824194_Exploiting_indigenous_knowledge_commonwealth_to_mitigate_disasters_From_the_archives_of_vulnerable_communities_in_Zimbabwe</t>
        </r>
      </text>
    </comment>
    <comment ref="H145" authorId="0" shapeId="0" xr:uid="{D8547E48-8E0C-4FB9-A629-513E30C9187F}">
      <text>
        <r>
          <rPr>
            <b/>
            <sz val="9"/>
            <color indexed="81"/>
            <rFont val="Tahoma"/>
            <charset val="1"/>
          </rPr>
          <t>Camila Donatti:</t>
        </r>
        <r>
          <rPr>
            <sz val="9"/>
            <color indexed="81"/>
            <rFont val="Tahoma"/>
            <charset val="1"/>
          </rPr>
          <t xml:space="preserve">
K. K. Kaushal, V. K. Melkani &amp; J. C. Kala (2005) Sustainable poverty alleviation through a forestry project in Tamilnadu State of India, International Journal of Sustainable Development &amp; World Ecology, 12:3, 347-352, DOI: 10.1080/13504500509469644. https://www.tandfonline.com/doi/abs/10.1080/13504500509469644</t>
        </r>
      </text>
    </comment>
    <comment ref="D148" authorId="0" shapeId="0" xr:uid="{A87F094A-1457-422C-9590-399FE61D44D4}">
      <text>
        <r>
          <rPr>
            <b/>
            <sz val="9"/>
            <color indexed="81"/>
            <rFont val="Tahoma"/>
            <charset val="1"/>
          </rPr>
          <t>Camila Donatti:</t>
        </r>
        <r>
          <rPr>
            <sz val="9"/>
            <color indexed="81"/>
            <rFont val="Tahoma"/>
            <charset val="1"/>
          </rPr>
          <t xml:space="preserve">
Chigwada J. 2009. Case study 6: Zimbabwe climate proofing infrastructure and diversifying livelihoods in Zimbabwe. IDS Bulletin 36(4): 103-116.https://onlinelibrary.wiley.com/doi/abs/10.1111/j.1759-5436.2005.tb00237.x</t>
        </r>
      </text>
    </comment>
    <comment ref="O150" authorId="0" shapeId="0" xr:uid="{21C99CAF-3888-4843-B4FC-5B429BECCAF3}">
      <text>
        <r>
          <rPr>
            <b/>
            <sz val="9"/>
            <color indexed="81"/>
            <rFont val="Tahoma"/>
            <charset val="1"/>
          </rPr>
          <t>Camila Donatti:</t>
        </r>
        <r>
          <rPr>
            <sz val="9"/>
            <color indexed="81"/>
            <rFont val="Tahoma"/>
            <charset val="1"/>
          </rPr>
          <t xml:space="preserve">
Juan Calvo-Cubero, Carles Ibáñez, Albert Rovira, Peter J. Sharpe, Enrique Reyes,
Mineral versus organic contribution to vertical accretion and elevation change in restored marshes (Ebro Delta, Spain),
Ecological Engineering,
Volume 61, Part A,
2013,
Pages 12-22,
ISSN 0925-8574,
https://doi.org/10.1016/j.ecoleng.2013.09.047.
(https://www.sciencedirect.com/science/article/pii/S0925857413003935)</t>
        </r>
      </text>
    </comment>
    <comment ref="I152" authorId="0" shapeId="0" xr:uid="{596EF243-F245-4213-A682-6B3E700E6C6F}">
      <text>
        <r>
          <rPr>
            <b/>
            <sz val="9"/>
            <color indexed="81"/>
            <rFont val="Tahoma"/>
            <charset val="1"/>
          </rPr>
          <t>Camila Donatti:</t>
        </r>
        <r>
          <rPr>
            <sz val="9"/>
            <color indexed="81"/>
            <rFont val="Tahoma"/>
            <charset val="1"/>
          </rPr>
          <t xml:space="preserve">
Twilley, R.R., Bentley, S.J., Chen, Q. et al. Co-evolution of wetland landscapes, flooding, and human settlement in the Mississippi River Delta Plain. Sustain Sci 11, 711–731 (2016). https://doi.org/10.1007/s11625-016-0374-4. https://link.springer.com/article/10.1007/s11625-016-0374-4</t>
        </r>
      </text>
    </comment>
    <comment ref="O152" authorId="0" shapeId="0" xr:uid="{F179D5F9-0FD8-4A26-A733-9C56153E3846}">
      <text>
        <r>
          <rPr>
            <b/>
            <sz val="9"/>
            <color indexed="81"/>
            <rFont val="Tahoma"/>
            <charset val="1"/>
          </rPr>
          <t>Camila Donatti:</t>
        </r>
        <r>
          <rPr>
            <sz val="9"/>
            <color indexed="81"/>
            <rFont val="Tahoma"/>
            <charset val="1"/>
          </rPr>
          <t xml:space="preserve">
Twilley, R.R., Bentley, S.J., Chen, Q. et al. Co-evolution of wetland landscapes, flooding, and human settlement in the Mississippi River Delta Plain. Sustain Sci 11, 711–731 (2016). https://doi.org/10.1007/s11625-016-0374-4. https://link.springer.com/article/10.1007/s11625-016-0374-4</t>
        </r>
      </text>
    </comment>
    <comment ref="P152" authorId="0" shapeId="0" xr:uid="{44E3B62F-86B5-4F08-9986-4DA5BD535EEB}">
      <text>
        <r>
          <rPr>
            <b/>
            <sz val="9"/>
            <color indexed="81"/>
            <rFont val="Tahoma"/>
            <charset val="1"/>
          </rPr>
          <t>Camila Donatti:</t>
        </r>
        <r>
          <rPr>
            <sz val="9"/>
            <color indexed="81"/>
            <rFont val="Tahoma"/>
            <charset val="1"/>
          </rPr>
          <t xml:space="preserve">
Twilley, R.R., Bentley, S.J., Chen, Q. et al. Co-evolution of wetland landscapes, flooding, and human settlement in the Mississippi River Delta Plain. Sustain Sci 11, 711–731 (2016). https://doi.org/10.1007/s11625-016-0374-4. https://link.springer.com/article/10.1007/s11625-016-0374-4</t>
        </r>
      </text>
    </comment>
    <comment ref="C155" authorId="0" shapeId="0" xr:uid="{4BDBD5F6-7A4A-420E-9275-CBBF87C72FE7}">
      <text>
        <r>
          <rPr>
            <b/>
            <sz val="9"/>
            <color indexed="81"/>
            <rFont val="Tahoma"/>
            <charset val="1"/>
          </rPr>
          <t>Camila Donatti:</t>
        </r>
        <r>
          <rPr>
            <sz val="9"/>
            <color indexed="81"/>
            <rFont val="Tahoma"/>
            <charset val="1"/>
          </rPr>
          <t xml:space="preserve">
Yuen E, Anda M, Mathew K, Ho G. Water harvesting techniques for small communities in arid areas. Water Sci Technol. 2001;44(6):189-94. PMID: 11700659.https://pubmed.ncbi.nlm.nih.gov/11700659/</t>
        </r>
      </text>
    </comment>
    <comment ref="E155" authorId="0" shapeId="0" xr:uid="{8D7BB3BF-D96D-42AE-A507-E8754790A891}">
      <text>
        <r>
          <rPr>
            <b/>
            <sz val="9"/>
            <color indexed="81"/>
            <rFont val="Tahoma"/>
            <charset val="1"/>
          </rPr>
          <t>Camila Donatti:</t>
        </r>
        <r>
          <rPr>
            <sz val="9"/>
            <color indexed="81"/>
            <rFont val="Tahoma"/>
            <charset val="1"/>
          </rPr>
          <t xml:space="preserve">
Yuen E, Anda M, Mathew K, Ho G. Water harvesting techniques for small communities in arid areas. Water Sci Technol. 2001;44(6):189-94. PMID: 11700659.https://pubmed.ncbi.nlm.nih.gov/11700659/</t>
        </r>
      </text>
    </comment>
    <comment ref="E157" authorId="0" shapeId="0" xr:uid="{C2AD1387-2578-4083-A62F-48039B601FE2}">
      <text>
        <r>
          <rPr>
            <b/>
            <sz val="9"/>
            <color indexed="81"/>
            <rFont val="Tahoma"/>
            <charset val="1"/>
          </rPr>
          <t>Camila Donatti:</t>
        </r>
        <r>
          <rPr>
            <sz val="9"/>
            <color indexed="81"/>
            <rFont val="Tahoma"/>
            <charset val="1"/>
          </rPr>
          <t xml:space="preserve">
Camino Liquete, Angel Udias, Giulio Conte, Bruna Grizzetti, Fabio Masi,
Integrated valuation of a nature-based solution for water pollution control. Highlighting hidden benefits,
Ecosystem Services,
Volume 22, Part B,
2016,
Pages 392-401,
ISSN 2212-0416,
https://doi.org/10.1016/j.ecoser.2016.09.011.
(https://www.sciencedirect.com/science/article/pii/S2212041616303370)</t>
        </r>
      </text>
    </comment>
    <comment ref="K157" authorId="0" shapeId="0" xr:uid="{C897FE5E-5103-4537-AD00-EB2AE0176A5C}">
      <text>
        <r>
          <rPr>
            <b/>
            <sz val="9"/>
            <color indexed="81"/>
            <rFont val="Tahoma"/>
            <charset val="1"/>
          </rPr>
          <t>Camila Donatti:</t>
        </r>
        <r>
          <rPr>
            <sz val="9"/>
            <color indexed="81"/>
            <rFont val="Tahoma"/>
            <charset val="1"/>
          </rPr>
          <t xml:space="preserve">
Camino Liquete, Angel Udias, Giulio Conte, Bruna Grizzetti, Fabio Masi,
Integrated valuation of a nature-based solution for water pollution control. Highlighting hidden benefits,
Ecosystem Services,
Volume 22, Part B,
2016,
Pages 392-401,
ISSN 2212-0416,
https://doi.org/10.1016/j.ecoser.2016.09.011.
(https://www.sciencedirect.com/science/article/pii/S2212041616303370)</t>
        </r>
      </text>
    </comment>
    <comment ref="H160" authorId="0" shapeId="0" xr:uid="{7FA9F42B-6DB4-422C-A628-F0BBB18DEDCC}">
      <text>
        <r>
          <rPr>
            <b/>
            <sz val="9"/>
            <color indexed="81"/>
            <rFont val="Tahoma"/>
            <charset val="1"/>
          </rPr>
          <t>Camila Donatti:</t>
        </r>
        <r>
          <rPr>
            <sz val="9"/>
            <color indexed="81"/>
            <rFont val="Tahoma"/>
            <charset val="1"/>
          </rPr>
          <t xml:space="preserve">
Li X., et al. 2017. Effects of alternate flooding-drought conditions on degenerated Phragmites australis salt marsh in Northeast China. Restoration Ecology 25(5): 810-819. https://onlinelibrary.wiley.com/doi/abs/10.1111/rec.12500</t>
        </r>
      </text>
    </comment>
    <comment ref="F162" authorId="0" shapeId="0" xr:uid="{EEF7C083-4BA2-431A-BF9F-1291EFF61C42}">
      <text>
        <r>
          <rPr>
            <b/>
            <sz val="9"/>
            <color indexed="81"/>
            <rFont val="Tahoma"/>
            <charset val="1"/>
          </rPr>
          <t>Camila Donatti:</t>
        </r>
        <r>
          <rPr>
            <sz val="9"/>
            <color indexed="81"/>
            <rFont val="Tahoma"/>
            <charset val="1"/>
          </rPr>
          <t xml:space="preserve">
Stagg C.L. et al. 2011. Controls on resilience and stability in a sediment-subsidized salt marsh. Ecological applications 21(5): 1731-1744. https://esajournals.onlinelibrary.wiley.com/doi/abs/10.1890/09-2128.1</t>
        </r>
      </text>
    </comment>
    <comment ref="F164" authorId="0" shapeId="0" xr:uid="{C13EFC48-6605-40B2-94F8-572A29F31582}">
      <text>
        <r>
          <rPr>
            <b/>
            <sz val="9"/>
            <color indexed="81"/>
            <rFont val="Tahoma"/>
            <charset val="1"/>
          </rPr>
          <t>Camila Donatti:</t>
        </r>
        <r>
          <rPr>
            <sz val="9"/>
            <color indexed="81"/>
            <rFont val="Tahoma"/>
            <charset val="1"/>
          </rPr>
          <t xml:space="preserve">
Silliman B.R., et al. 2015. Facilitation shifts paradigms and can amplify coastal restoration efforts. PNAS 112(46): 14295-14300. https://www.pnas.org/doi/abs/10.1073/pnas.1515297112?doi=10.1073/pnas.1515297112</t>
        </r>
      </text>
    </comment>
    <comment ref="K164" authorId="0" shapeId="0" xr:uid="{FB69514B-775F-44AD-BEB2-3B3F83F5240A}">
      <text>
        <r>
          <rPr>
            <b/>
            <sz val="9"/>
            <color indexed="81"/>
            <rFont val="Tahoma"/>
            <charset val="1"/>
          </rPr>
          <t>Camila Donatti:</t>
        </r>
        <r>
          <rPr>
            <sz val="9"/>
            <color indexed="81"/>
            <rFont val="Tahoma"/>
            <charset val="1"/>
          </rPr>
          <t xml:space="preserve">
J. Randall Etheridge, François Birgand, Michael R. Burchell,
Quantifying nutrient and suspended solids fluxes in a constructed tidal marsh following rainfall: The value of capturing the rapid changes in flow and concentrations,
Ecological Engineering,
Volume 78,
2015,
Pages 41-52,
ISSN 0925-8574,
https://doi.org/10.1016/j.ecoleng.2014.05.021.
(https://www.sciencedirect.com/science/article/pii/S0925857414002304)</t>
        </r>
      </text>
    </comment>
    <comment ref="F167" authorId="0" shapeId="0" xr:uid="{C824007E-29F7-49B3-B3AD-104BCDFEF980}">
      <text>
        <r>
          <rPr>
            <b/>
            <sz val="9"/>
            <color indexed="81"/>
            <rFont val="Tahoma"/>
            <charset val="1"/>
          </rPr>
          <t>Camila Donatti:</t>
        </r>
        <r>
          <rPr>
            <sz val="9"/>
            <color indexed="81"/>
            <rFont val="Tahoma"/>
            <charset val="1"/>
          </rPr>
          <t xml:space="preserve">
Yue, D-X. et al. 2012. Policy strategy for ecosystem conservation of the minqin oasis of Northwest China. Pakistan Journal of Botany 44:51-57. https://www.researchgate.net/publication/256281669_Policy_strategy_for_ecosystem_conservation_of_the_minqin_oasis_of_Northwest_China</t>
        </r>
      </text>
    </comment>
    <comment ref="C169" authorId="0" shapeId="0" xr:uid="{C1779F8B-E410-4D4A-8908-2B77FF58692F}">
      <text>
        <r>
          <rPr>
            <b/>
            <sz val="9"/>
            <color indexed="81"/>
            <rFont val="Tahoma"/>
            <charset val="1"/>
          </rPr>
          <t>Camila Donatti:</t>
        </r>
        <r>
          <rPr>
            <sz val="9"/>
            <color indexed="81"/>
            <rFont val="Tahoma"/>
            <charset val="1"/>
          </rPr>
          <t xml:space="preserve">
Ngwese N.M. et al. 2018. Traditional and Local Knowledge Practices for Disaster Risk Reduction in Northern Ghana. Sustainability 10(3). https://www.mdpi.com/2071-1050/10/3/825</t>
        </r>
      </text>
    </comment>
    <comment ref="D169" authorId="0" shapeId="0" xr:uid="{B38EBF3A-68E3-4188-BF58-0C07958F9BC5}">
      <text>
        <r>
          <rPr>
            <b/>
            <sz val="9"/>
            <color indexed="81"/>
            <rFont val="Tahoma"/>
            <charset val="1"/>
          </rPr>
          <t>Camila Donatti:</t>
        </r>
        <r>
          <rPr>
            <sz val="9"/>
            <color indexed="81"/>
            <rFont val="Tahoma"/>
            <charset val="1"/>
          </rPr>
          <t xml:space="preserve">
Ngwese N.M. et al. 2018. Traditional and Local Knowledge Practices for Disaster Risk Reduction in Northern Ghana. Sustainability 10(3). https://www.mdpi.com/2071-1050/10/3/825</t>
        </r>
      </text>
    </comment>
    <comment ref="M169" authorId="0" shapeId="0" xr:uid="{2E05B929-5BA0-43B5-A592-487F1C4C21A9}">
      <text>
        <r>
          <rPr>
            <b/>
            <sz val="9"/>
            <color indexed="81"/>
            <rFont val="Tahoma"/>
            <charset val="1"/>
          </rPr>
          <t>Camila Donatti:</t>
        </r>
        <r>
          <rPr>
            <sz val="9"/>
            <color indexed="81"/>
            <rFont val="Tahoma"/>
            <charset val="1"/>
          </rPr>
          <t xml:space="preserve">
Ngwese N.M. et al. 2018. Traditional and Local Knowledge Practices for Disaster Risk Reduction in Northern Ghana. Sustainability 10(3). https://www.mdpi.com/2071-1050/10/3/825</t>
        </r>
      </text>
    </comment>
    <comment ref="E172" authorId="0" shapeId="0" xr:uid="{2D19B197-4977-4ADA-9ADE-979AD830AEA8}">
      <text>
        <r>
          <rPr>
            <b/>
            <sz val="9"/>
            <color indexed="81"/>
            <rFont val="Tahoma"/>
            <charset val="1"/>
          </rPr>
          <t>Camila Donatti:</t>
        </r>
        <r>
          <rPr>
            <sz val="9"/>
            <color indexed="81"/>
            <rFont val="Tahoma"/>
            <charset val="1"/>
          </rPr>
          <t xml:space="preserve">
Vermaat, J.E., Wagtendonk, A.J., Brouwer, R. et al. Assessing the societal benefits of river restoration using the ecosystem services approach. Hydrobiologia 769, 121–135 (2016). https://doi.org/10.1007/s10750-015-2482-z. https://link.springer.com/article/10.1007/s10750-015-2482-z</t>
        </r>
      </text>
    </comment>
    <comment ref="E173" authorId="0" shapeId="0" xr:uid="{F0E9BA2C-AB8C-48F6-ADA9-8B1A6A47EC2A}">
      <text>
        <r>
          <rPr>
            <b/>
            <sz val="9"/>
            <color indexed="81"/>
            <rFont val="Tahoma"/>
            <charset val="1"/>
          </rPr>
          <t>Camila Donatti:</t>
        </r>
        <r>
          <rPr>
            <sz val="9"/>
            <color indexed="81"/>
            <rFont val="Tahoma"/>
            <charset val="1"/>
          </rPr>
          <t xml:space="preserve">
Vermaat, J.E., Wagtendonk, A.J., Brouwer, R. et al. Assessing the societal benefits of river restoration using the ecosystem services approach. Hydrobiologia 769, 121–135 (2016). https://doi.org/10.1007/s10750-015-2482-z. https://link.springer.com/article/10.1007/s10750-015-2482-z</t>
        </r>
      </text>
    </comment>
    <comment ref="E174" authorId="0" shapeId="0" xr:uid="{3B0920E1-BC18-4434-9941-46CA3ABF1DA1}">
      <text>
        <r>
          <rPr>
            <b/>
            <sz val="9"/>
            <color indexed="81"/>
            <rFont val="Tahoma"/>
            <charset val="1"/>
          </rPr>
          <t>Camila Donatti:</t>
        </r>
        <r>
          <rPr>
            <sz val="9"/>
            <color indexed="81"/>
            <rFont val="Tahoma"/>
            <charset val="1"/>
          </rPr>
          <t xml:space="preserve">
Vermaat, J.E., Wagtendonk, A.J., Brouwer, R. et al. Assessing the societal benefits of river restoration using the ecosystem services approach. Hydrobiologia 769, 121–135 (2016). https://doi.org/10.1007/s10750-015-2482-z. https://link.springer.com/article/10.1007/s10750-015-2482-z</t>
        </r>
      </text>
    </comment>
    <comment ref="E175" authorId="0" shapeId="0" xr:uid="{38E49BA1-A979-4979-96FE-A2F5ABD8A4F7}">
      <text>
        <r>
          <rPr>
            <b/>
            <sz val="9"/>
            <color indexed="81"/>
            <rFont val="Tahoma"/>
            <charset val="1"/>
          </rPr>
          <t>Camila Donatti:</t>
        </r>
        <r>
          <rPr>
            <sz val="9"/>
            <color indexed="81"/>
            <rFont val="Tahoma"/>
            <charset val="1"/>
          </rPr>
          <t xml:space="preserve">
Vermaat, J.E., Wagtendonk, A.J., Brouwer, R. et al. Assessing the societal benefits of river restoration using the ecosystem services approach. Hydrobiologia 769, 121–135 (2016). https://doi.org/10.1007/s10750-015-2482-z. https://link.springer.com/article/10.1007/s10750-015-2482-z</t>
        </r>
      </text>
    </comment>
    <comment ref="C178" authorId="0" shapeId="0" xr:uid="{A5B27640-F260-4914-9277-440F4716CBF5}">
      <text>
        <r>
          <rPr>
            <b/>
            <sz val="9"/>
            <color indexed="81"/>
            <rFont val="Tahoma"/>
            <charset val="1"/>
          </rPr>
          <t>Camila Donatti:</t>
        </r>
        <r>
          <rPr>
            <sz val="9"/>
            <color indexed="81"/>
            <rFont val="Tahoma"/>
            <charset val="1"/>
          </rPr>
          <t xml:space="preserve">
Mary Crossland, Leigh Ann Winowiecki, Tim Pagella, Kiros Hadgu, Fergus Sinclair,
Implications of variation in local perception of degradation and restoration processes for implementing land degradation neutrality,
Environmental Development,
Volume 28,
2018,
Pages 42-54,
ISSN 2211-4645,
https://doi.org/10.1016/j.envdev.2018.09.005.
(https://www.sciencedirect.com/science/article/pii/S2211464517303160)</t>
        </r>
      </text>
    </comment>
    <comment ref="D178" authorId="0" shapeId="0" xr:uid="{BEE6B526-873F-4E09-862F-52285D1F60AC}">
      <text>
        <r>
          <rPr>
            <b/>
            <sz val="9"/>
            <color indexed="81"/>
            <rFont val="Tahoma"/>
            <charset val="1"/>
          </rPr>
          <t>Camila Donatti:</t>
        </r>
        <r>
          <rPr>
            <sz val="9"/>
            <color indexed="81"/>
            <rFont val="Tahoma"/>
            <charset val="1"/>
          </rPr>
          <t xml:space="preserve">
Mary Crossland, Leigh Ann Winowiecki, Tim Pagella, Kiros Hadgu, Fergus Sinclair,
Implications of variation in local perception of degradation and restoration processes for implementing land degradation neutrality,
Environmental Development,
Volume 28,
2018,
Pages 42-54,
ISSN 2211-4645,
https://doi.org/10.1016/j.envdev.2018.09.005.
(https://www.sciencedirect.com/science/article/pii/S2211464517303160)</t>
        </r>
      </text>
    </comment>
    <comment ref="B180" authorId="0" shapeId="0" xr:uid="{476D9C84-035D-4C6B-AD9F-74AC0987D967}">
      <text>
        <r>
          <rPr>
            <b/>
            <sz val="9"/>
            <color indexed="81"/>
            <rFont val="Tahoma"/>
            <charset val="1"/>
          </rPr>
          <t>Camila Donatti:</t>
        </r>
        <r>
          <rPr>
            <sz val="9"/>
            <color indexed="81"/>
            <rFont val="Tahoma"/>
            <charset val="1"/>
          </rPr>
          <t xml:space="preserve">
Woldie, B.A., Tadesse, S.A. Views and attitudes of local people towards community versus state forest governance in Tehulederi District, South Wollo, Ethiopia. Ecol Process 8, 4 (2019). https://doi.org/10.1186/s13717-018-0157-1</t>
        </r>
      </text>
    </comment>
    <comment ref="L180" authorId="0" shapeId="0" xr:uid="{762C9E21-76EF-4B9E-A876-9FDCE7D60A9D}">
      <text>
        <r>
          <rPr>
            <b/>
            <sz val="9"/>
            <color indexed="81"/>
            <rFont val="Tahoma"/>
            <charset val="1"/>
          </rPr>
          <t>Camila Donatti:</t>
        </r>
        <r>
          <rPr>
            <sz val="9"/>
            <color indexed="81"/>
            <rFont val="Tahoma"/>
            <charset val="1"/>
          </rPr>
          <t xml:space="preserve">
Woldie, B.A., Tadesse, S.A. Views and attitudes of local people towards community versus state forest governance in Tehulederi District, South Wollo, Ethiopia. Ecol Process 8, 4 (2019). https://doi.org/10.1186/s13717-018-0157-1</t>
        </r>
      </text>
    </comment>
    <comment ref="D183" authorId="0" shapeId="0" xr:uid="{1E986B11-2F09-4805-ACA8-3DFAEC311254}">
      <text>
        <r>
          <rPr>
            <b/>
            <sz val="9"/>
            <color indexed="81"/>
            <rFont val="Tahoma"/>
            <charset val="1"/>
          </rPr>
          <t>Camila Donatti:</t>
        </r>
        <r>
          <rPr>
            <sz val="9"/>
            <color indexed="81"/>
            <rFont val="Tahoma"/>
            <charset val="1"/>
          </rPr>
          <t xml:space="preserve">
El-Bana, M,I, et al. 2003. The Importance of Phytogenic Mounds (Nebkhas) for Restoration of Arid Degraded Rangelands in Northern Sinai. Restoration Ecology 11(3): 317-324. https://onlinelibrary.wiley.com/doi/full/10.1046/j.1526-100X.2003.00222.x</t>
        </r>
      </text>
    </comment>
    <comment ref="F183" authorId="0" shapeId="0" xr:uid="{9AF8ABD2-5EFF-411D-97A2-4A162CE9B770}">
      <text>
        <r>
          <rPr>
            <b/>
            <sz val="9"/>
            <color indexed="81"/>
            <rFont val="Tahoma"/>
            <charset val="1"/>
          </rPr>
          <t>Camila Donatti:</t>
        </r>
        <r>
          <rPr>
            <sz val="9"/>
            <color indexed="81"/>
            <rFont val="Tahoma"/>
            <charset val="1"/>
          </rPr>
          <t xml:space="preserve">
El-Bana, M,I, et al. 2003. The Importance of Phytogenic Mounds (Nebkhas) for Restoration of Arid Degraded Rangelands in Northern Sinai. Restoration Ecology 11(3): 317-324. https://onlinelibrary.wiley.com/doi/full/10.1046/j.1526-100X.2003.00222.x</t>
        </r>
      </text>
    </comment>
    <comment ref="G183" authorId="0" shapeId="0" xr:uid="{FDAFA437-5481-4D45-87D6-7B35126BADFC}">
      <text>
        <r>
          <rPr>
            <b/>
            <sz val="9"/>
            <color indexed="81"/>
            <rFont val="Tahoma"/>
            <charset val="1"/>
          </rPr>
          <t>Camila Donatti:</t>
        </r>
        <r>
          <rPr>
            <sz val="9"/>
            <color indexed="81"/>
            <rFont val="Tahoma"/>
            <charset val="1"/>
          </rPr>
          <t xml:space="preserve">
El-Bana, M,I, et al. 2003. The Importance of Phytogenic Mounds (Nebkhas) for Restoration of Arid Degraded Rangelands in Northern Sinai. Restoration Ecology 11(3): 317-324. https://onlinelibrary.wiley.com/doi/full/10.1046/j.1526-100X.2003.00222.x</t>
        </r>
      </text>
    </comment>
    <comment ref="C186" authorId="0" shapeId="0" xr:uid="{1BCC2375-00AB-4129-931D-69BED52280E9}">
      <text>
        <r>
          <rPr>
            <b/>
            <sz val="9"/>
            <color indexed="81"/>
            <rFont val="Tahoma"/>
            <charset val="1"/>
          </rPr>
          <t>Camila Donatti:</t>
        </r>
        <r>
          <rPr>
            <sz val="9"/>
            <color indexed="81"/>
            <rFont val="Tahoma"/>
            <charset val="1"/>
          </rPr>
          <t xml:space="preserve">
Ngwese N.M. et al. 2018. Traditional and Local Knowledge Practices for Disaster Risk Reduction in Northern Ghana. Sustainability 10(3). https://www.mdpi.com/2071-1050/10/3/825</t>
        </r>
      </text>
    </comment>
    <comment ref="D186" authorId="0" shapeId="0" xr:uid="{BEE193E3-5F3D-4D95-BDAC-EFBF40C7F3BD}">
      <text>
        <r>
          <rPr>
            <b/>
            <sz val="9"/>
            <color indexed="81"/>
            <rFont val="Tahoma"/>
            <charset val="1"/>
          </rPr>
          <t>Camila Donatti:</t>
        </r>
        <r>
          <rPr>
            <sz val="9"/>
            <color indexed="81"/>
            <rFont val="Tahoma"/>
            <charset val="1"/>
          </rPr>
          <t xml:space="preserve">
Ngwese N.M. et al. 2018. Traditional and Local Knowledge Practices for Disaster Risk Reduction in Northern Ghana. Sustainability 10(3). https://www.mdpi.com/2071-1050/10/3/825</t>
        </r>
      </text>
    </comment>
    <comment ref="M186" authorId="0" shapeId="0" xr:uid="{E03FF884-ACCB-46AD-8A95-D0B3D21B692F}">
      <text>
        <r>
          <rPr>
            <b/>
            <sz val="9"/>
            <color indexed="81"/>
            <rFont val="Tahoma"/>
            <charset val="1"/>
          </rPr>
          <t>Camila Donatti:</t>
        </r>
        <r>
          <rPr>
            <sz val="9"/>
            <color indexed="81"/>
            <rFont val="Tahoma"/>
            <charset val="1"/>
          </rPr>
          <t xml:space="preserve">
Ngwese N.M. et al. 2018. Traditional and Local Knowledge Practices for Disaster Risk Reduction in Northern Ghana. Sustainability 10(3). https://www.mdpi.com/2071-1050/10/3/825</t>
        </r>
      </text>
    </comment>
    <comment ref="T189" authorId="0" shapeId="0" xr:uid="{92E4BA63-7159-4425-9377-8A4C4D2E08F5}">
      <text>
        <r>
          <rPr>
            <b/>
            <sz val="9"/>
            <color indexed="81"/>
            <rFont val="Tahoma"/>
            <charset val="1"/>
          </rPr>
          <t>Camila Donatti:</t>
        </r>
        <r>
          <rPr>
            <sz val="9"/>
            <color indexed="81"/>
            <rFont val="Tahoma"/>
            <charset val="1"/>
          </rPr>
          <t xml:space="preserve">
Lam, J.B. et al. 2016. Reserves as tools for alleviating impacts of marine disease. Philosophical transactions of the royal society B. 371 (1689). https://royalsocietypublishing.org/doi/10.1098/rstb.2015.0210</t>
        </r>
      </text>
    </comment>
    <comment ref="B190" authorId="0" shapeId="0" xr:uid="{62C6AE97-B617-48A6-95F9-8605EB87D3F4}">
      <text>
        <r>
          <rPr>
            <b/>
            <sz val="9"/>
            <color indexed="81"/>
            <rFont val="Tahoma"/>
            <charset val="1"/>
          </rPr>
          <t>Camila Donatti:</t>
        </r>
        <r>
          <rPr>
            <sz val="9"/>
            <color indexed="81"/>
            <rFont val="Tahoma"/>
            <charset val="1"/>
          </rPr>
          <t xml:space="preserve">
Cinner JE, Huchery C, Darling ES, Humphries AT, Graham NAJ, Hicks CC, et al. (2013) Evaluating Social and Ecological Vulnerability of Coral Reef Fisheries to Climate Change. PLoS ONE 8(9): e74321. https://doi.org/10.1371/journal.pone.0074321. https://journals.plos.org/plosone/article?id=10.1371/journal.pone.0074321</t>
        </r>
      </text>
    </comment>
    <comment ref="H193" authorId="0" shapeId="0" xr:uid="{375BE09B-7910-49A3-8100-0295A52F40B3}">
      <text>
        <r>
          <rPr>
            <b/>
            <sz val="9"/>
            <color indexed="81"/>
            <rFont val="Tahoma"/>
            <charset val="1"/>
          </rPr>
          <t>Camila Donatti:</t>
        </r>
        <r>
          <rPr>
            <sz val="9"/>
            <color indexed="81"/>
            <rFont val="Tahoma"/>
            <charset val="1"/>
          </rPr>
          <t xml:space="preserve">
Fedele G, Locatelli B, Djoudi H, Colloff MJ (2018) Reducing risks by transforming landscapes: Cross-scale effects of land-use changes on ecosystem services. PLoS ONE 13(4): e0195895. https://doi.org/10.1371/journal.pone.0195895. https://journals.plos.org/plosone/article?id=10.1371/journal.pone.0195895</t>
        </r>
      </text>
    </comment>
    <comment ref="L193" authorId="0" shapeId="0" xr:uid="{44A22265-642F-46F5-8AF1-2472B785265C}">
      <text>
        <r>
          <rPr>
            <b/>
            <sz val="9"/>
            <color indexed="81"/>
            <rFont val="Tahoma"/>
            <charset val="1"/>
          </rPr>
          <t>Camila Donatti:</t>
        </r>
        <r>
          <rPr>
            <sz val="9"/>
            <color indexed="81"/>
            <rFont val="Tahoma"/>
            <charset val="1"/>
          </rPr>
          <t xml:space="preserve">
Fedele G, Locatelli B, Djoudi H, Colloff MJ (2018) Reducing risks by transforming landscapes: Cross-scale effects of land-use changes on ecosystem services. PLoS ONE 13(4): e0195895. https://doi.org/10.1371/journal.pone.0195895. https://journals.plos.org/plosone/article?id=10.1371/journal.pone.0195895</t>
        </r>
      </text>
    </comment>
    <comment ref="B196" authorId="0" shapeId="0" xr:uid="{274FDA92-AD12-4A31-81CB-A4FF87929960}">
      <text>
        <r>
          <rPr>
            <b/>
            <sz val="9"/>
            <color indexed="81"/>
            <rFont val="Tahoma"/>
            <charset val="1"/>
          </rPr>
          <t>Camila Donatti:</t>
        </r>
        <r>
          <rPr>
            <sz val="9"/>
            <color indexed="81"/>
            <rFont val="Tahoma"/>
            <charset val="1"/>
          </rPr>
          <t xml:space="preserve">
BIKSHAM GUJJA, SRABAN DALAI, HAJARA SHAIK &amp; VINOD GOUD (2009) Adapting to climate change in the Godavari River basin of India by restoring traditional water storage systems, Climate and Development, 1:3, 229-240, DOI: 10.3763/cdev.2009.0020. https://www.tandfonline.com/doi/abs/10.3763/cdev.2009.0020
</t>
        </r>
      </text>
    </comment>
    <comment ref="D196" authorId="0" shapeId="0" xr:uid="{FF50D466-0062-4D5D-8604-90C2DAE77E29}">
      <text>
        <r>
          <rPr>
            <b/>
            <sz val="9"/>
            <color indexed="81"/>
            <rFont val="Tahoma"/>
            <charset val="1"/>
          </rPr>
          <t>Camila Donatti:</t>
        </r>
        <r>
          <rPr>
            <sz val="9"/>
            <color indexed="81"/>
            <rFont val="Tahoma"/>
            <charset val="1"/>
          </rPr>
          <t xml:space="preserve">
BIKSHAM GUJJA, SRABAN DALAI, HAJARA SHAIK &amp; VINOD GOUD (2009) Adapting to climate change in the Godavari River basin of India by restoring traditional water storage systems, Climate and Development, 1:3, 229-240, DOI: 10.3763/cdev.2009.0020. https://www.tandfonline.com/doi/abs/10.3763/cdev.2009.0020</t>
        </r>
      </text>
    </comment>
    <comment ref="G199" authorId="0" shapeId="0" xr:uid="{DD8FACD0-FD33-4757-BA7F-E614C448B767}">
      <text>
        <r>
          <rPr>
            <b/>
            <sz val="9"/>
            <color indexed="81"/>
            <rFont val="Tahoma"/>
            <charset val="1"/>
          </rPr>
          <t>Camila Donatti:</t>
        </r>
        <r>
          <rPr>
            <sz val="9"/>
            <color indexed="81"/>
            <rFont val="Tahoma"/>
            <charset val="1"/>
          </rPr>
          <t xml:space="preserve">
Read, Z.J. et al. 2016. Landscape function analysis to assess soil processes on farms following ecological restoration and changes in grazing management. European Journa of Soil Science. 67(4): 409-420.https://bsssjournals.onlinelibrary.wiley.com/doi/abs/10.1111/ejss.12352</t>
        </r>
      </text>
    </comment>
    <comment ref="N201" authorId="0" shapeId="0" xr:uid="{CDDF29A2-F030-4D3F-AF79-8FFC80F6C566}">
      <text>
        <r>
          <rPr>
            <b/>
            <sz val="9"/>
            <color indexed="81"/>
            <rFont val="Tahoma"/>
            <charset val="1"/>
          </rPr>
          <t>Camila Donatti:</t>
        </r>
        <r>
          <rPr>
            <sz val="9"/>
            <color indexed="81"/>
            <rFont val="Tahoma"/>
            <charset val="1"/>
          </rPr>
          <t xml:space="preserve">
Bilbao, B.A. et al. 2010. Indigenous Use of Fire and Forest Loss in Canaima National Park, Venezuela. Assessment of and Tools for Alternative Strategies of Fire Management in PemoÌn Indigenous Lands. AGRIS 38(5): 663-673. https://agris.fao.org/agris-search/search.do?recordID=US201301902571</t>
        </r>
      </text>
    </comment>
    <comment ref="N203" authorId="0" shapeId="0" xr:uid="{5B16A444-3045-4D18-BF7C-542EB483CCEA}">
      <text>
        <r>
          <rPr>
            <b/>
            <sz val="9"/>
            <color indexed="81"/>
            <rFont val="Tahoma"/>
            <charset val="1"/>
          </rPr>
          <t>Camila Donatti:</t>
        </r>
        <r>
          <rPr>
            <sz val="9"/>
            <color indexed="81"/>
            <rFont val="Tahoma"/>
            <charset val="1"/>
          </rPr>
          <t xml:space="preserve">
Russell-Smith J, Yates CP, Edwards AC, Whitehead PJ, Murphy BP, Lawes MJ (2015) Deriving Multiple Benefits from Carbon Market-Based Savanna Fire Management: An Australian Example. PLoS ONE 10(12): e0143426. https://doi.org/10.1371/journal.pone.0143426. https://journals.plos.org/plosone/article?id=10.1371/journal.pone.0143426</t>
        </r>
      </text>
    </comment>
    <comment ref="E206" authorId="0" shapeId="0" xr:uid="{48749566-FFDF-4AFA-BF28-7F1FDD03B559}">
      <text>
        <r>
          <rPr>
            <b/>
            <sz val="9"/>
            <color indexed="81"/>
            <rFont val="Tahoma"/>
            <charset val="1"/>
          </rPr>
          <t>Camila Donatti:</t>
        </r>
        <r>
          <rPr>
            <sz val="9"/>
            <color indexed="81"/>
            <rFont val="Tahoma"/>
            <charset val="1"/>
          </rPr>
          <t xml:space="preserve">
David Arthun, George Ν. Zaimes &amp; Jonathan Martin (2013) Temporal river channel changes in the Gila Box Riparian National Conservation Area, Arizona, USA, Physical Geography, 34:1, 60-73, DOI: 10.1080/02723646.2013.778689. https://www.tandfonline.com/doi/abs/10.1080/02723646.2013.778689</t>
        </r>
      </text>
    </comment>
    <comment ref="B208" authorId="0" shapeId="0" xr:uid="{AFE5F94B-96E1-4EF0-9C17-C443D8227B46}">
      <text>
        <r>
          <rPr>
            <b/>
            <sz val="9"/>
            <color indexed="81"/>
            <rFont val="Tahoma"/>
            <charset val="1"/>
          </rPr>
          <t>Camila Donatti:</t>
        </r>
        <r>
          <rPr>
            <sz val="9"/>
            <color indexed="81"/>
            <rFont val="Tahoma"/>
            <charset val="1"/>
          </rPr>
          <t xml:space="preserve">
Hanke, W. et al. 2013. Tradeoffs in the Rehabilitation of a Succulent Karoo Rangeland. Land degradation and development 26(8). https://www.researchgate.net/publication/260409517_Tradeoffs_in_the_Rehabilitation_of_a_Succulent_Karoo_Rangeland</t>
        </r>
      </text>
    </comment>
    <comment ref="C208" authorId="0" shapeId="0" xr:uid="{0B34AEC0-7661-41E0-B01F-6DCEF417C81F}">
      <text>
        <r>
          <rPr>
            <b/>
            <sz val="9"/>
            <color indexed="81"/>
            <rFont val="Tahoma"/>
            <charset val="1"/>
          </rPr>
          <t>Camila Donatti:</t>
        </r>
        <r>
          <rPr>
            <sz val="9"/>
            <color indexed="81"/>
            <rFont val="Tahoma"/>
            <charset val="1"/>
          </rPr>
          <t xml:space="preserve">
Hanke, W. et al. 2013. Tradeoffs in the Rehabilitation of a Succulent Karoo Rangeland. Land degradation and development 26(8). https://www.researchgate.net/publication/260409517_Tradeoffs_in_the_Rehabilitation_of_a_Succulent_Karoo_Rangeland</t>
        </r>
      </text>
    </comment>
    <comment ref="D211" authorId="0" shapeId="0" xr:uid="{1EC7AB1E-0030-4613-8B4B-DFD462A4260B}">
      <text>
        <r>
          <rPr>
            <b/>
            <sz val="9"/>
            <color indexed="81"/>
            <rFont val="Tahoma"/>
            <charset val="1"/>
          </rPr>
          <t>Camila Donatti:</t>
        </r>
        <r>
          <rPr>
            <sz val="9"/>
            <color indexed="81"/>
            <rFont val="Tahoma"/>
            <charset val="1"/>
          </rPr>
          <t xml:space="preserve">
Grundling P., et al. 2015. Quantifying the water balance of Mfabeni Mire (Isimangaliso Wetland Park, South Africa) to understand its importance, functioning and vulnerability. Mires and Peat 16(12): 1-18. http://mires-and-peat.net/media/map16/map_16_12.pdf</t>
        </r>
      </text>
    </comment>
    <comment ref="K213" authorId="0" shapeId="0" xr:uid="{C00D8C1E-8FD0-4BC3-BFAB-0DAB702D79B1}">
      <text>
        <r>
          <rPr>
            <b/>
            <sz val="9"/>
            <color indexed="81"/>
            <rFont val="Tahoma"/>
            <charset val="1"/>
          </rPr>
          <t>Camila Donatti:</t>
        </r>
        <r>
          <rPr>
            <sz val="9"/>
            <color indexed="81"/>
            <rFont val="Tahoma"/>
            <charset val="1"/>
          </rPr>
          <t xml:space="preserve">
Ardon, M. et al. 2017. Fertilizer legacies meet saltwater incursion: challenges and constraints for coastal plain wetland restoration. Science of the Anthropocene 5:41. https://online.ucpress.edu/elementa/article/doi/10.1525/elementa.236/112440/Fertilizer-legacies-meet-saltwater-incursion. </t>
        </r>
      </text>
    </comment>
    <comment ref="D216" authorId="0" shapeId="0" xr:uid="{FF926B85-6C47-4069-A05E-FFEA8BA8B7FE}">
      <text>
        <r>
          <rPr>
            <b/>
            <sz val="9"/>
            <color indexed="81"/>
            <rFont val="Tahoma"/>
            <charset val="1"/>
          </rPr>
          <t>Camila Donatti:</t>
        </r>
        <r>
          <rPr>
            <sz val="9"/>
            <color indexed="81"/>
            <rFont val="Tahoma"/>
            <charset val="1"/>
          </rPr>
          <t xml:space="preserve">
Garcia C., et al. 2020. Perceived ecosystem services towards the conservation of Agusan Marsh Wildlife Sanctuary in Mindanao, Philippines. International Journal of Conservation Science. 11(1): 199-208. https://www.researchgate.net/publication/340935249_Perceived_Ecosystem_Services_Towards_The_Conservation_Of_Agusan_Marsh_Wildlife_Sanctuary_In_Mindanao_Philippines</t>
        </r>
      </text>
    </comment>
    <comment ref="E216" authorId="0" shapeId="0" xr:uid="{69403EE9-124E-4386-A9AF-B1452FD3039A}">
      <text>
        <r>
          <rPr>
            <b/>
            <sz val="9"/>
            <color indexed="81"/>
            <rFont val="Tahoma"/>
            <charset val="1"/>
          </rPr>
          <t>Camila Donatti:</t>
        </r>
        <r>
          <rPr>
            <sz val="9"/>
            <color indexed="81"/>
            <rFont val="Tahoma"/>
            <charset val="1"/>
          </rPr>
          <t xml:space="preserve">
Garcia C., et al. 2020. Perceived ecosystem services towards the conservation of Agusan Marsh Wildlife Sanctuary in Mindanao, Philippines. International Journal of Conservation Science. 11(1): 199-208. https://www.researchgate.net/publication/340935249_Perceived_Ecosystem_Services_Towards_The_Conservation_Of_Agusan_Marsh_Wildlife_Sanctuary_In_Mindanao_Philippines</t>
        </r>
      </text>
    </comment>
    <comment ref="E219" authorId="0" shapeId="0" xr:uid="{6E886CC2-D44A-457B-BEBC-EA787AFF3BF8}">
      <text>
        <r>
          <rPr>
            <b/>
            <sz val="9"/>
            <color indexed="81"/>
            <rFont val="Tahoma"/>
            <charset val="1"/>
          </rPr>
          <t>Camila Donatti:</t>
        </r>
        <r>
          <rPr>
            <sz val="9"/>
            <color indexed="81"/>
            <rFont val="Tahoma"/>
            <charset val="1"/>
          </rPr>
          <t xml:space="preserve">
Highfield, W.E. et al. 2013. Evaluating the Effectiveness of Local Mitigation Activities in Reducing Flood Losses. Natural Hazards Review 14(4). https://ascelibrary.org/doi/abs/10.1061/%28ASCE%29NH.1527-6996.0000114</t>
        </r>
      </text>
    </comment>
    <comment ref="U222" authorId="0" shapeId="0" xr:uid="{E3A153A8-4E43-4759-AA63-EB5F9D54E8DE}">
      <text>
        <r>
          <rPr>
            <b/>
            <sz val="9"/>
            <color indexed="81"/>
            <rFont val="Tahoma"/>
            <charset val="1"/>
          </rPr>
          <t>Camila Donatti:</t>
        </r>
        <r>
          <rPr>
            <sz val="9"/>
            <color indexed="81"/>
            <rFont val="Tahoma"/>
            <charset val="1"/>
          </rPr>
          <t xml:space="preserve">
Ling, S.D. et al. 2009. Overfishing reduces resilience of kelp beds to climate-driven catastrophic phase shift. PNAS 106 (52) 22341-22345. https://www.pnas.org/doi/10.1073/pnas.0907529106</t>
        </r>
      </text>
    </comment>
    <comment ref="G225" authorId="0" shapeId="0" xr:uid="{10D3FB97-0BAB-4F82-ADFA-073BE06FF90E}">
      <text>
        <r>
          <rPr>
            <b/>
            <sz val="9"/>
            <color indexed="81"/>
            <rFont val="Tahoma"/>
            <charset val="1"/>
          </rPr>
          <t>Camila Donatti:</t>
        </r>
        <r>
          <rPr>
            <sz val="9"/>
            <color indexed="81"/>
            <rFont val="Tahoma"/>
            <charset val="1"/>
          </rPr>
          <t xml:space="preserve">
Bin Zhang, Huili Wang, Shuihong Yao, Lidong Bi,
Litter quantity confers soil functional resilience through mediating soil biophysical habitat and microbial community structure on an eroded bare land restored with mono Pinus massoniana,
Soil Biology and Biochemistry,
Volume 57,
2013,
Pages 556-567,
ISSN 0038-0717,
https://doi.org/10.1016/j.soilbio.2012.07.024.
(https://www.sciencedirect.com/science/article/pii/S0038071712002994)</t>
        </r>
      </text>
    </comment>
    <comment ref="B228" authorId="0" shapeId="0" xr:uid="{0895DD8B-E843-44AC-ACA8-C504657375BC}">
      <text>
        <r>
          <rPr>
            <sz val="9"/>
            <color indexed="81"/>
            <rFont val="Tahoma"/>
            <family val="2"/>
          </rPr>
          <t xml:space="preserve">Camila Donatti:
Hampus Eriksson, Joelle Albert, Simon Albert, Regon Warren, Kalo Pakoa, Neil Andrew,
The role of fish and fisheries in recovering from natural hazards: Lessons learned from Vanuatu,
Environmental Science &amp; Policy,
Volume 76,
2017,
Pages 50-58,
ISSN 1462-9011,
https://doi.org/10.1016/j.envsci.2017.06.012.
(https://www.sciencedirect.com/science/article/pii/S1462901117303246)
</t>
        </r>
      </text>
    </comment>
    <comment ref="K231" authorId="0" shapeId="0" xr:uid="{CFC17D4F-3786-4246-8565-5D6D9C7151FD}">
      <text>
        <r>
          <rPr>
            <b/>
            <sz val="9"/>
            <color indexed="81"/>
            <rFont val="Tahoma"/>
            <charset val="1"/>
          </rPr>
          <t>Camila Donatti:</t>
        </r>
        <r>
          <rPr>
            <sz val="9"/>
            <color indexed="81"/>
            <rFont val="Tahoma"/>
            <charset val="1"/>
          </rPr>
          <t xml:space="preserve">
Arturo Elosegi, José Ramón Díez, Lorea Flores, Jon Molinero,
Pools, channel form, and sediment storage in wood-restored streams: Potential effects on downstream reservoirs,
Geomorphology,
Volume 279,
2017,
Pages 165-175,
ISSN 0169-555X,
https://doi.org/10.1016/j.geomorph.2016.01.007.
(https://www.sciencedirect.com/science/article/pii/S0169555X1630006X)</t>
        </r>
      </text>
    </comment>
    <comment ref="N234" authorId="0" shapeId="0" xr:uid="{2E59A825-3B24-4313-90F7-13884953ECDC}">
      <text>
        <r>
          <rPr>
            <b/>
            <sz val="9"/>
            <color indexed="81"/>
            <rFont val="Tahoma"/>
            <charset val="1"/>
          </rPr>
          <t>Camila Donatti:</t>
        </r>
        <r>
          <rPr>
            <sz val="9"/>
            <color indexed="81"/>
            <rFont val="Tahoma"/>
            <charset val="1"/>
          </rPr>
          <t xml:space="preserve">
Liubov Volkova, Huiquan Bi, James Hilton, Christopher J. Weston,
Impact of mechanical thinning on forest carbon, fuel hazard and simulated fire behaviour in Eucalyptus delegatensis forest of south-eastern Australia,
Forest Ecology and Management,
Volume 405,
2017,
Pages 92-100,
ISSN 0378-1127,
https://doi.org/10.1016/j.foreco.2017.09.032.
(https://www.sciencedirect.com/science/article/pii/S0378112717306461)</t>
        </r>
      </text>
    </comment>
    <comment ref="C237" authorId="0" shapeId="0" xr:uid="{A8AE9ABF-B211-4E1E-8000-42FD11E9E488}">
      <text>
        <r>
          <rPr>
            <b/>
            <sz val="9"/>
            <color indexed="81"/>
            <rFont val="Tahoma"/>
            <charset val="1"/>
          </rPr>
          <t>Camila Donatti:</t>
        </r>
        <r>
          <rPr>
            <sz val="9"/>
            <color indexed="81"/>
            <rFont val="Tahoma"/>
            <charset val="1"/>
          </rPr>
          <t xml:space="preserve">
Garbrecht J.D., et al. 2014. Impact of weather and climate scenarios on conservation assessment outcomes. Journal of Soil and Water Conservation. 69(5):374-392. https://www.researchgate.net/publication/273971569_Impact_of_weather_and_climate_scenarios_on_conservation_assessment_outcomes</t>
        </r>
      </text>
    </comment>
    <comment ref="I240" authorId="0" shapeId="0" xr:uid="{9BF4AEB0-18A4-49E9-8A3D-D8CDC7FD0655}">
      <text>
        <r>
          <rPr>
            <b/>
            <sz val="9"/>
            <color indexed="81"/>
            <rFont val="Tahoma"/>
            <charset val="1"/>
          </rPr>
          <t>Camila Donatti:</t>
        </r>
        <r>
          <rPr>
            <sz val="9"/>
            <color indexed="81"/>
            <rFont val="Tahoma"/>
            <charset val="1"/>
          </rPr>
          <t xml:space="preserve">
Chowdhury, M.S.N., Walles, B., Sharifuzzaman, S. et al. Oyster breakwater reefs promote adjacent mudflat stability and salt marsh growth in a monsoon dominated subtropical coast. Sci Rep 9, 8549 (2019). https://doi.org/10.1038/s41598-019-44925-6. https://www.nature.com/articles/s41598-019-44925-6.  </t>
        </r>
      </text>
    </comment>
  </commentList>
</comments>
</file>

<file path=xl/sharedStrings.xml><?xml version="1.0" encoding="utf-8"?>
<sst xmlns="http://schemas.openxmlformats.org/spreadsheetml/2006/main" count="1160" uniqueCount="197">
  <si>
    <t>Loss of food production</t>
  </si>
  <si>
    <t xml:space="preserve">Soil erosion </t>
  </si>
  <si>
    <t>Reduced water availability</t>
  </si>
  <si>
    <t>Freshwater flooding</t>
  </si>
  <si>
    <t>Biomass cover loss</t>
  </si>
  <si>
    <t>Reduced soil quality</t>
  </si>
  <si>
    <t>Loss of other ecosystem goods</t>
  </si>
  <si>
    <t>Coastal erosion</t>
  </si>
  <si>
    <t>Loss of timber production</t>
  </si>
  <si>
    <t>Reduced water quality</t>
  </si>
  <si>
    <t>Drought</t>
  </si>
  <si>
    <t>Wind damage</t>
  </si>
  <si>
    <t>Wildfire</t>
  </si>
  <si>
    <t>Coastal inundation</t>
  </si>
  <si>
    <t>Storm surge</t>
  </si>
  <si>
    <t>Desertification</t>
  </si>
  <si>
    <t>Mudslides/Landslides</t>
  </si>
  <si>
    <t>Increased pests</t>
  </si>
  <si>
    <t>Other climate impact</t>
  </si>
  <si>
    <t xml:space="preserve">Ecological outcomes </t>
  </si>
  <si>
    <t>Social outcomes</t>
  </si>
  <si>
    <t>Effect on GHG mitigation</t>
  </si>
  <si>
    <t>Tropical-subtropical montane rainforests</t>
  </si>
  <si>
    <t>assisted natural regeneration and restoration with native species</t>
  </si>
  <si>
    <t>Positive</t>
  </si>
  <si>
    <t>Ethiopia</t>
  </si>
  <si>
    <t>assisted natural regeneration and soil conservation</t>
  </si>
  <si>
    <t>fire and water management,  protection and restoration</t>
  </si>
  <si>
    <t>Nepal</t>
  </si>
  <si>
    <t>natural regeneration</t>
  </si>
  <si>
    <t>Peru</t>
  </si>
  <si>
    <t xml:space="preserve">plantation (fruiting trees in small scale), protection and restoration </t>
  </si>
  <si>
    <t>Vietnam</t>
  </si>
  <si>
    <t>protection and restoration with native species</t>
  </si>
  <si>
    <t>selective logging</t>
  </si>
  <si>
    <t>Indonesia</t>
  </si>
  <si>
    <t>Temperate subhumid grasslands</t>
  </si>
  <si>
    <t>assisted natural regeneration</t>
  </si>
  <si>
    <t>China</t>
  </si>
  <si>
    <t>Pakistan</t>
  </si>
  <si>
    <t>South Africa</t>
  </si>
  <si>
    <t>United States of America</t>
  </si>
  <si>
    <t>assisted natural regeneration and protection</t>
  </si>
  <si>
    <t>grazing management</t>
  </si>
  <si>
    <t xml:space="preserve">natural regeneration and restoration with native species </t>
  </si>
  <si>
    <t>United Kingdom</t>
  </si>
  <si>
    <t>restoration</t>
  </si>
  <si>
    <t>restoration with native species</t>
  </si>
  <si>
    <t>Trophic savannas</t>
  </si>
  <si>
    <t>restoration using native species and by controling erosion</t>
  </si>
  <si>
    <t>Kenya</t>
  </si>
  <si>
    <t>Tunisia</t>
  </si>
  <si>
    <t>United Republic of Tanzania</t>
  </si>
  <si>
    <t xml:space="preserve">grazing management and protection </t>
  </si>
  <si>
    <t>protection</t>
  </si>
  <si>
    <t>Zimbabwe</t>
  </si>
  <si>
    <t>Deciduous temperate forests</t>
  </si>
  <si>
    <t xml:space="preserve">assisted migration of plant species </t>
  </si>
  <si>
    <t>Canada</t>
  </si>
  <si>
    <t>Lebanon</t>
  </si>
  <si>
    <t>thinning</t>
  </si>
  <si>
    <t>Germany</t>
  </si>
  <si>
    <t>Intertidal forests and shrublands</t>
  </si>
  <si>
    <t>creation of mangrove</t>
  </si>
  <si>
    <t>natural regeneration and restoration with native species</t>
  </si>
  <si>
    <t>Philippines</t>
  </si>
  <si>
    <t>India</t>
  </si>
  <si>
    <t>protection, restoration with native species and sustainable use</t>
  </si>
  <si>
    <t>Boreal and temperate montane forests and woodlands</t>
  </si>
  <si>
    <t xml:space="preserve">forest management and restoration with native species </t>
  </si>
  <si>
    <t>Sweden</t>
  </si>
  <si>
    <t>natural regeneration after clearcut</t>
  </si>
  <si>
    <t>sustainable use</t>
  </si>
  <si>
    <t>Spain</t>
  </si>
  <si>
    <t>Seasonal floodplain marshes</t>
  </si>
  <si>
    <t>grazing management, restoration by reconnecting river with other water bodies</t>
  </si>
  <si>
    <t>protection and restoration</t>
  </si>
  <si>
    <t>restoration by reconnecting  river with other water bodies</t>
  </si>
  <si>
    <t>Boreal and temperate high montane forests and woodlands</t>
  </si>
  <si>
    <t>South Korea</t>
  </si>
  <si>
    <t>Sandy Shorelines</t>
  </si>
  <si>
    <t>Mexico</t>
  </si>
  <si>
    <t>Uruguay</t>
  </si>
  <si>
    <t>Seasonally dry temperate heaths and shrublands</t>
  </si>
  <si>
    <t>prescribed burning</t>
  </si>
  <si>
    <t>Morocco</t>
  </si>
  <si>
    <t>Semi-desert steppes</t>
  </si>
  <si>
    <t>Algeria</t>
  </si>
  <si>
    <t>grazing management and selective logging</t>
  </si>
  <si>
    <t>Mongolia</t>
  </si>
  <si>
    <t xml:space="preserve">restoration by controling erosion </t>
  </si>
  <si>
    <t xml:space="preserve">restoration by removing exotic species </t>
  </si>
  <si>
    <t>Argentina</t>
  </si>
  <si>
    <t>Tropical-subtropical dry forests and thickets</t>
  </si>
  <si>
    <t>Burkina Faso</t>
  </si>
  <si>
    <t>Benin</t>
  </si>
  <si>
    <t>Brazil</t>
  </si>
  <si>
    <t>Permanent marshes</t>
  </si>
  <si>
    <t>restoration by adding freshwater</t>
  </si>
  <si>
    <t>Cities, villages and infrastructure</t>
  </si>
  <si>
    <t>creation of vegetated channel</t>
  </si>
  <si>
    <t>Australia</t>
  </si>
  <si>
    <t>creation of wetland</t>
  </si>
  <si>
    <t xml:space="preserve">Positive </t>
  </si>
  <si>
    <t>Italy</t>
  </si>
  <si>
    <t>Coastal saltmarshes and reedbeds</t>
  </si>
  <si>
    <t xml:space="preserve">restoration by adding sediments </t>
  </si>
  <si>
    <t>Cropland</t>
  </si>
  <si>
    <t>fallowing</t>
  </si>
  <si>
    <t>tree planting</t>
  </si>
  <si>
    <t>Ghana</t>
  </si>
  <si>
    <t>Permanent lowland rivers</t>
  </si>
  <si>
    <t>restoration with boulders, gravel, logs and/or branches</t>
  </si>
  <si>
    <t>Czech Republic</t>
  </si>
  <si>
    <t>Denmark</t>
  </si>
  <si>
    <t>Netherlands</t>
  </si>
  <si>
    <t>Tropical alpine grasslands and shrublands</t>
  </si>
  <si>
    <t>assisted natural regeneration, sustainable use</t>
  </si>
  <si>
    <t>Hyper-arid deserts</t>
  </si>
  <si>
    <t>Egypt, Arab Rep.</t>
  </si>
  <si>
    <t>tree-surrounding dugouts</t>
  </si>
  <si>
    <t>Photic coral reefs</t>
  </si>
  <si>
    <t>Derived semi-natural pastures and oldfields</t>
  </si>
  <si>
    <t>natural regeneration, tree planting</t>
  </si>
  <si>
    <t>Negative</t>
  </si>
  <si>
    <t xml:space="preserve">restoration by removing sediments </t>
  </si>
  <si>
    <t>Pyric tussock savannas</t>
  </si>
  <si>
    <t>fire management</t>
  </si>
  <si>
    <t>Venezuela</t>
  </si>
  <si>
    <t>Succulent or Thorny deserts and semi-deserts</t>
  </si>
  <si>
    <t>Subtropical-temperate forested wetlands</t>
  </si>
  <si>
    <t>Tropical flooded forests and peat forests</t>
  </si>
  <si>
    <t>Episodic arid floodplains</t>
  </si>
  <si>
    <t>Kelp forests</t>
  </si>
  <si>
    <t>Land-use systems (NA)</t>
  </si>
  <si>
    <t>afforestation and sustainable use</t>
  </si>
  <si>
    <t>Marine (NA)</t>
  </si>
  <si>
    <t>Vanuatu</t>
  </si>
  <si>
    <t>Permanent upland streams</t>
  </si>
  <si>
    <t>Temperate pyric humid forests</t>
  </si>
  <si>
    <t>Temperate woodlands</t>
  </si>
  <si>
    <t>Shelfish beds and reefs</t>
  </si>
  <si>
    <t>creation of oyster reef</t>
  </si>
  <si>
    <t>Bangladesh</t>
  </si>
  <si>
    <t>Unclear or not reported</t>
  </si>
  <si>
    <t>protection and  plantation (trees for beekeeping)</t>
  </si>
  <si>
    <t>Variation in temperature</t>
  </si>
  <si>
    <t>Total</t>
  </si>
  <si>
    <t xml:space="preserve">Wetland </t>
  </si>
  <si>
    <t>Increased incidence/ changing distribution of disease</t>
  </si>
  <si>
    <t>fishing bans and protection</t>
  </si>
  <si>
    <r>
      <rPr>
        <b/>
        <u/>
        <sz val="11"/>
        <rFont val="Calibri"/>
        <family val="2"/>
        <scheme val="minor"/>
      </rPr>
      <t>Ecosystems (IUCN typology 2.1)</t>
    </r>
    <r>
      <rPr>
        <u/>
        <sz val="11"/>
        <color theme="10"/>
        <rFont val="Calibri"/>
        <family val="2"/>
        <scheme val="minor"/>
      </rPr>
      <t xml:space="preserve">, </t>
    </r>
    <r>
      <rPr>
        <b/>
        <u/>
        <sz val="11"/>
        <color theme="9" tint="-0.249977111117893"/>
        <rFont val="Calibri"/>
        <family val="2"/>
        <scheme val="minor"/>
      </rPr>
      <t>interventions</t>
    </r>
    <r>
      <rPr>
        <u/>
        <sz val="11"/>
        <color theme="10"/>
        <rFont val="Calibri"/>
        <family val="2"/>
        <scheme val="minor"/>
      </rPr>
      <t>,</t>
    </r>
    <r>
      <rPr>
        <u/>
        <sz val="11"/>
        <rFont val="Calibri"/>
        <family val="2"/>
        <scheme val="minor"/>
      </rPr>
      <t xml:space="preserve"> and countries</t>
    </r>
  </si>
  <si>
    <t>Number of case studies where specific interventions  in specific ecosystems, implemented in specific countries, presented a positive effect on specific climate change impacts</t>
  </si>
  <si>
    <t>FOR MORE INFORMATION PLEASE CONTACT CAMILA DONATTI (cdonatti@conservation.org; camila.donatti@gmail.com)</t>
  </si>
  <si>
    <t>Intervention type</t>
  </si>
  <si>
    <t>Ecosystems (IUCN typology 2.1)</t>
  </si>
  <si>
    <t>(All)</t>
  </si>
  <si>
    <t>Row Labels</t>
  </si>
  <si>
    <t>(blank)</t>
  </si>
  <si>
    <t>Grand Total</t>
  </si>
  <si>
    <t>Sum of Loss of food production</t>
  </si>
  <si>
    <t xml:space="preserve">Sum of Soil erosion </t>
  </si>
  <si>
    <t>Sum of Reduced water availability</t>
  </si>
  <si>
    <t>Sum of Freshwater flooding</t>
  </si>
  <si>
    <t>Sum of Biomass cover loss</t>
  </si>
  <si>
    <t>Sum of Reduced soil quality</t>
  </si>
  <si>
    <t>Sum of Loss of other ecosystem goods</t>
  </si>
  <si>
    <t>Sum of Coastal erosion</t>
  </si>
  <si>
    <t>Sum of Loss of timber production</t>
  </si>
  <si>
    <t>Sum of Reduced water quality</t>
  </si>
  <si>
    <t>Sum of Drought</t>
  </si>
  <si>
    <t>Sum of Wind damage</t>
  </si>
  <si>
    <t>Sum of Wildfire</t>
  </si>
  <si>
    <t>Sum of Coastal inundation</t>
  </si>
  <si>
    <t>Sum of Storm surge</t>
  </si>
  <si>
    <t>Sum of Desertification</t>
  </si>
  <si>
    <t>Sum of Mudslides/Landslides</t>
  </si>
  <si>
    <t>Sum of Variation in temperature</t>
  </si>
  <si>
    <t>Sum of Increased incidence/ changing distribution of disease</t>
  </si>
  <si>
    <t>Sum of Increased pests</t>
  </si>
  <si>
    <t>Sum of Other climate impact</t>
  </si>
  <si>
    <t>Sum of Total</t>
  </si>
  <si>
    <t>(Multiple Items)</t>
  </si>
  <si>
    <t>Unknown</t>
  </si>
  <si>
    <t>ecosystems (filter column)</t>
  </si>
  <si>
    <t>tab name</t>
  </si>
  <si>
    <t xml:space="preserve">description </t>
  </si>
  <si>
    <t>interventions X climate impacts</t>
  </si>
  <si>
    <t>ecosystems X climate impacts</t>
  </si>
  <si>
    <t>full matrix</t>
  </si>
  <si>
    <t>full matrix with references</t>
  </si>
  <si>
    <t>matrix description</t>
  </si>
  <si>
    <t xml:space="preserve">This tab lists the Nature-based solutions (interventions) that presented a positive effect on specific climate change impacts. The information on this tab was developed using a pivot table prepared from the complete matrix, which is found in the tab "full matrix". The numbers in this table represent the number of case studies where specific interventions presented a positive effect in addressing specific climate change impacts. </t>
  </si>
  <si>
    <t>This tab lists the ecosystems where Nature-based solutions (interventions) that presented a positive effect in addresing specific climate change impacts were implemented. The information on this tab was developed using a pivot table prepared from the complete matrix, which is found in the tab "full matrix". The numbers in this table represent the number of case studies where interventions implemented  in specific ecosystems presented a positive effect in addressing specific climate change impacts.</t>
  </si>
  <si>
    <t>This tab lists the Nature-based solutions (inteventions) that presented a positive effect in addressing specific climate change impacts and the ecosystems where those solutions were implemented. The information on this tab was developed using a pivot table prepared from the complete matrix, which is found in the tab "full matrix".  The numbers in this matrix represent the number of case studies where specific interventions  in specific ecosystems presented a positive effect in addressing specific climate change impacts.</t>
  </si>
  <si>
    <t>This tab includes the word document that explains how the "full matrix" was prepared.</t>
  </si>
  <si>
    <t>This tab lists the Nature-based solutions (inteventions) that presented a positive effect in addressing specific climate change impacts and the ecosystems and countries where those solutions were implemented. The numbers in this matrix represent the number of case studies where specific interventions  in specific ecosystems, implemented in specific countries, presented a positive effect in addressing specific climate change impacts. This matrix also includes the references for each case study used to prepare the full matrix. The references can be found in notes included in cells in the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</si>
</sst>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color theme="9" tint="-0.249977111117893"/>
      <name val="Calibri"/>
      <family val="2"/>
      <scheme val="minor"/>
    </font>
    <font>
      <b/>
      <sz val="11"/>
      <name val="Calibri"/>
      <family val="2"/>
      <scheme val="minor"/>
    </font>
    <font>
      <sz val="10"/>
      <color theme="1"/>
      <name val="Calibri"/>
      <family val="2"/>
      <scheme val="minor"/>
    </font>
    <font>
      <u/>
      <sz val="11"/>
      <color theme="10"/>
      <name val="Calibri"/>
      <family val="2"/>
      <scheme val="minor"/>
    </font>
    <font>
      <u/>
      <sz val="11"/>
      <name val="Calibri"/>
      <family val="2"/>
      <scheme val="minor"/>
    </font>
    <font>
      <b/>
      <u/>
      <sz val="11"/>
      <color theme="9" tint="-0.249977111117893"/>
      <name val="Calibri"/>
      <family val="2"/>
      <scheme val="minor"/>
    </font>
    <font>
      <b/>
      <u/>
      <sz val="11"/>
      <name val="Calibri"/>
      <family val="2"/>
      <scheme val="minor"/>
    </font>
    <font>
      <sz val="9"/>
      <color indexed="81"/>
      <name val="Tahoma"/>
      <charset val="1"/>
    </font>
    <font>
      <b/>
      <sz val="9"/>
      <color indexed="81"/>
      <name val="Tahoma"/>
      <charset val="1"/>
    </font>
    <font>
      <sz val="9"/>
      <color indexed="81"/>
      <name val="Tahoma"/>
      <family val="2"/>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2" xfId="0" applyFont="1" applyBorder="1"/>
    <xf numFmtId="0" fontId="0" fillId="0" borderId="4" xfId="0" applyBorder="1"/>
    <xf numFmtId="0" fontId="2" fillId="0" borderId="5" xfId="0" applyFont="1" applyBorder="1"/>
    <xf numFmtId="0" fontId="0" fillId="0" borderId="6" xfId="0" applyBorder="1"/>
    <xf numFmtId="0" fontId="0" fillId="0" borderId="5" xfId="0" applyBorder="1"/>
    <xf numFmtId="0" fontId="2" fillId="0" borderId="0" xfId="0" applyFont="1" applyAlignment="1">
      <alignment vertical="center" wrapText="1"/>
    </xf>
    <xf numFmtId="0" fontId="0" fillId="0" borderId="8" xfId="0" applyBorder="1"/>
    <xf numFmtId="0" fontId="3" fillId="0" borderId="2" xfId="0" applyFont="1" applyBorder="1"/>
    <xf numFmtId="0" fontId="2" fillId="0" borderId="6" xfId="0" applyFont="1" applyBorder="1"/>
    <xf numFmtId="0" fontId="0" fillId="0" borderId="3" xfId="0" applyBorder="1" applyAlignment="1">
      <alignment wrapText="1"/>
    </xf>
    <xf numFmtId="0" fontId="4" fillId="0" borderId="4"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4" fillId="0" borderId="6" xfId="0" applyFont="1" applyBorder="1" applyAlignment="1">
      <alignment wrapText="1"/>
    </xf>
    <xf numFmtId="0" fontId="0" fillId="0" borderId="1" xfId="0" applyBorder="1" applyAlignment="1">
      <alignment wrapText="1"/>
    </xf>
    <xf numFmtId="0" fontId="0" fillId="0" borderId="10" xfId="0" applyBorder="1" applyAlignment="1">
      <alignment wrapText="1"/>
    </xf>
    <xf numFmtId="0" fontId="4" fillId="0" borderId="1" xfId="0" applyFont="1" applyBorder="1" applyAlignment="1">
      <alignment wrapText="1"/>
    </xf>
    <xf numFmtId="0" fontId="4" fillId="0" borderId="3" xfId="0" applyFont="1" applyBorder="1" applyAlignment="1">
      <alignment wrapText="1"/>
    </xf>
    <xf numFmtId="0" fontId="0" fillId="0" borderId="9" xfId="0" applyBorder="1" applyAlignment="1">
      <alignment wrapText="1"/>
    </xf>
    <xf numFmtId="0" fontId="0" fillId="0" borderId="4" xfId="0" applyBorder="1" applyAlignment="1">
      <alignment wrapText="1"/>
    </xf>
    <xf numFmtId="0" fontId="0" fillId="0" borderId="0" xfId="0" applyAlignment="1">
      <alignment wrapText="1"/>
    </xf>
    <xf numFmtId="0" fontId="4" fillId="0" borderId="0" xfId="0" applyFont="1" applyAlignment="1">
      <alignment wrapText="1"/>
    </xf>
    <xf numFmtId="0" fontId="4" fillId="0" borderId="1" xfId="0" applyFont="1" applyBorder="1" applyAlignment="1">
      <alignment horizontal="center" vertical="center" wrapText="1"/>
    </xf>
    <xf numFmtId="0" fontId="1" fillId="0" borderId="4" xfId="0" applyFont="1" applyBorder="1" applyAlignment="1">
      <alignment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2" borderId="0" xfId="0" applyFill="1"/>
    <xf numFmtId="0" fontId="0" fillId="2" borderId="0" xfId="0" applyFill="1" applyAlignment="1">
      <alignment wrapText="1"/>
    </xf>
    <xf numFmtId="0" fontId="5" fillId="0" borderId="0" xfId="1" applyBorder="1" applyAlignment="1">
      <alignment horizontal="left" vertical="center"/>
    </xf>
    <xf numFmtId="0" fontId="5" fillId="0" borderId="16" xfId="1" applyBorder="1" applyAlignment="1">
      <alignment horizontal="left" vertical="center"/>
    </xf>
    <xf numFmtId="0" fontId="1" fillId="0" borderId="17" xfId="0" applyFont="1" applyBorder="1"/>
    <xf numFmtId="0" fontId="3" fillId="0" borderId="17" xfId="0" applyFont="1" applyBorder="1"/>
    <xf numFmtId="0" fontId="8" fillId="0" borderId="0" xfId="1" applyFont="1" applyBorder="1" applyAlignment="1">
      <alignment horizontal="left" vertical="center"/>
    </xf>
    <xf numFmtId="0" fontId="8" fillId="0" borderId="0" xfId="1" applyFont="1" applyBorder="1" applyAlignment="1">
      <alignment horizontal="center" vertical="center"/>
    </xf>
    <xf numFmtId="0" fontId="0" fillId="0" borderId="0" xfId="0" pivotButton="1"/>
    <xf numFmtId="0" fontId="0" fillId="0" borderId="0" xfId="0" applyAlignment="1">
      <alignment horizontal="left"/>
    </xf>
    <xf numFmtId="0" fontId="2" fillId="0" borderId="18" xfId="0" applyFont="1" applyBorder="1"/>
    <xf numFmtId="0" fontId="0" fillId="0" borderId="0" xfId="0" pivotButton="1" applyAlignment="1">
      <alignment vertical="top" wrapText="1"/>
    </xf>
    <xf numFmtId="0" fontId="0" fillId="0" borderId="0" xfId="0" applyAlignment="1">
      <alignment vertical="top"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5" fillId="0" borderId="0" xfId="1" applyBorder="1" applyAlignment="1">
      <alignment horizontal="left" vertical="center"/>
    </xf>
    <xf numFmtId="0" fontId="5" fillId="0" borderId="16" xfId="1" applyBorder="1" applyAlignment="1">
      <alignment horizontal="left" vertical="center"/>
    </xf>
    <xf numFmtId="0" fontId="0" fillId="0" borderId="0" xfId="0" applyNumberFormat="1"/>
    <xf numFmtId="0" fontId="1" fillId="0" borderId="6" xfId="0" applyFont="1" applyBorder="1"/>
  </cellXfs>
  <cellStyles count="2">
    <cellStyle name="Hyperlink" xfId="1" builtinId="8"/>
    <cellStyle name="Normal" xfId="0" builtinId="0"/>
  </cellStyles>
  <dxfs count="48">
    <dxf>
      <alignment vertical="top"/>
    </dxf>
    <dxf>
      <alignment vertical="top"/>
    </dxf>
    <dxf>
      <alignment wrapText="1"/>
    </dxf>
    <dxf>
      <alignment wrapText="1"/>
    </dxf>
    <dxf>
      <alignment vertical="top"/>
    </dxf>
    <dxf>
      <alignment vertical="top"/>
    </dxf>
    <dxf>
      <alignment wrapText="1"/>
    </dxf>
    <dxf>
      <alignment wrapText="1"/>
    </dxf>
    <dxf>
      <alignment vertical="top"/>
    </dxf>
    <dxf>
      <alignment vertical="top"/>
    </dxf>
    <dxf>
      <alignment wrapText="1"/>
    </dxf>
    <dxf>
      <alignment wrapText="1"/>
    </dxf>
    <dxf>
      <alignment vertical="top"/>
    </dxf>
    <dxf>
      <alignment vertical="top"/>
    </dxf>
    <dxf>
      <alignment wrapText="1"/>
    </dxf>
    <dxf>
      <alignment wrapText="1"/>
    </dxf>
    <dxf>
      <alignment vertical="top"/>
    </dxf>
    <dxf>
      <alignment vertical="top"/>
    </dxf>
    <dxf>
      <alignment wrapText="1"/>
    </dxf>
    <dxf>
      <alignment wrapText="1"/>
    </dxf>
    <dxf>
      <alignment vertical="top"/>
    </dxf>
    <dxf>
      <alignment vertical="top"/>
    </dxf>
    <dxf>
      <alignment wrapText="1"/>
    </dxf>
    <dxf>
      <alignment wrapText="1"/>
    </dxf>
    <dxf>
      <alignment vertical="top"/>
    </dxf>
    <dxf>
      <alignment vertical="top"/>
    </dxf>
    <dxf>
      <alignment wrapText="1"/>
    </dxf>
    <dxf>
      <alignment wrapText="1"/>
    </dxf>
    <dxf>
      <alignment vertical="top"/>
    </dxf>
    <dxf>
      <alignment vertical="top"/>
    </dxf>
    <dxf>
      <alignment wrapText="1"/>
    </dxf>
    <dxf>
      <alignment wrapText="1"/>
    </dxf>
    <dxf>
      <alignment vertical="top"/>
    </dxf>
    <dxf>
      <alignment vertical="top"/>
    </dxf>
    <dxf>
      <alignment wrapText="1"/>
    </dxf>
    <dxf>
      <alignment wrapText="1"/>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alignment wrapText="1"/>
    </dxf>
    <dxf>
      <alignment wrapText="1"/>
    </dxf>
    <dxf>
      <alignment vertical="top"/>
    </dxf>
    <dxf>
      <alignment vertical="top"/>
    </dxf>
    <dxf>
      <alignment wrapText="1"/>
    </dxf>
    <dxf>
      <alignment wrapText="1"/>
    </dxf>
    <dxf>
      <alignment vertical="top"/>
    </dxf>
    <dxf>
      <alignment vertical="top"/>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304800</xdr:colOff>
          <xdr:row>4</xdr:row>
          <xdr:rowOff>9525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mila Donatti" refreshedDate="44978.522003587961" createdVersion="8" refreshedVersion="8" minRefreshableVersion="3" recordCount="127" xr:uid="{86C532A4-5D74-4D00-AE1F-115D664FF5AE}">
  <cacheSource type="worksheet">
    <worksheetSource ref="A3:Y130" sheet="full matrix"/>
  </cacheSource>
  <cacheFields count="25">
    <cacheField name="Ecosystems (IUCN typology 2.1)" numFmtId="0">
      <sharedItems containsBlank="1" count="36">
        <s v="Tropical-subtropical montane rainforests"/>
        <m/>
        <s v="Temperate subhumid grasslands"/>
        <s v="Trophic savannas"/>
        <s v="Deciduous temperate forests"/>
        <s v="Intertidal forests and shrublands"/>
        <s v="Boreal and temperate montane forests and woodlands"/>
        <s v="Seasonal floodplain marshes"/>
        <s v="Boreal and temperate high montane forests and woodlands"/>
        <s v="Sandy Shorelines"/>
        <s v="Seasonally dry temperate heaths and shrublands"/>
        <s v="Semi-desert steppes"/>
        <s v="Tropical-subtropical dry forests and thickets"/>
        <s v="Permanent marshes"/>
        <s v="Cities, villages and infrastructure"/>
        <s v="Coastal saltmarshes and reedbeds"/>
        <s v="Cropland"/>
        <s v="Permanent lowland rivers"/>
        <s v="Tropical alpine grasslands and shrublands"/>
        <s v="Hyper-arid deserts"/>
        <s v="Unknown"/>
        <s v="Photic coral reefs"/>
        <s v="Derived semi-natural pastures and oldfields"/>
        <s v="Wetland "/>
        <s v="Pyric tussock savannas"/>
        <s v="Succulent or Thorny deserts and semi-deserts"/>
        <s v="Subtropical-temperate forested wetlands"/>
        <s v="Tropical flooded forests and peat forests"/>
        <s v="Episodic arid floodplains"/>
        <s v="Kelp forests"/>
        <s v="Land-use systems (NA)"/>
        <s v="Marine (NA)"/>
        <s v="Permanent upland streams"/>
        <s v="Temperate pyric humid forests"/>
        <s v="Temperate woodlands"/>
        <s v="Shelfish beds and reefs"/>
      </sharedItems>
    </cacheField>
    <cacheField name="Intervention type" numFmtId="0">
      <sharedItems containsBlank="1" count="48">
        <m/>
        <s v="assisted natural regeneration and restoration with native species"/>
        <s v="assisted natural regeneration and soil conservation"/>
        <s v="fire and water management,  protection and restoration"/>
        <s v="natural regeneration"/>
        <s v="plantation (fruiting trees in small scale), protection and restoration "/>
        <s v="protection and restoration with native species"/>
        <s v="selective logging"/>
        <s v="assisted natural regeneration"/>
        <s v="assisted natural regeneration and protection"/>
        <s v="grazing management"/>
        <s v="natural regeneration and restoration with native species "/>
        <s v="restoration"/>
        <s v="restoration with native species"/>
        <s v="restoration using native species and by controling erosion"/>
        <s v="grazing management and protection "/>
        <s v="protection"/>
        <s v="assisted migration of plant species "/>
        <s v="thinning"/>
        <s v="creation of mangrove"/>
        <s v="protection, restoration with native species and sustainable use"/>
        <s v="forest management and restoration with native species "/>
        <s v="natural regeneration after clearcut"/>
        <s v="sustainable use"/>
        <s v="grazing management, restoration by reconnecting river with other water bodies"/>
        <s v="protection and restoration"/>
        <s v="restoration by reconnecting  river with other water bodies"/>
        <s v="prescribed burning"/>
        <s v="grazing management and selective logging"/>
        <s v="restoration by controling erosion "/>
        <s v="restoration by removing exotic species "/>
        <s v="protection and  plantation (trees for beekeeping)"/>
        <s v="restoration by adding freshwater"/>
        <s v="creation of vegetated channel"/>
        <s v="creation of wetland"/>
        <s v="restoration by adding sediments "/>
        <s v="fallowing"/>
        <s v="tree planting"/>
        <s v="restoration with boulders, gravel, logs and/or branches"/>
        <s v="assisted natural regeneration, sustainable use"/>
        <s v="tree-surrounding dugouts"/>
        <s v="natural regeneration, tree planting"/>
        <s v="restoration by removing sediments "/>
        <s v="fire management"/>
        <s v="afforestation and sustainable use"/>
        <s v="fishing bans and protection"/>
        <s v="creation of oyster reef"/>
        <s v="natural regeneration and restoration with native species" u="1"/>
      </sharedItems>
    </cacheField>
    <cacheField name="ecosystems (filter column)" numFmtId="0">
      <sharedItems containsBlank="1" count="36">
        <s v="Tropical-subtropical montane rainforests"/>
        <m/>
        <s v="Temperate subhumid grasslands"/>
        <s v="Trophic savannas"/>
        <s v="Deciduous temperate forests"/>
        <s v="Intertidal forests and shrublands"/>
        <s v="Boreal and temperate montane forests and woodlands"/>
        <s v="Seasonal floodplain marshes"/>
        <s v="Boreal and temperate high montane forests and woodlands"/>
        <s v="Sandy Shorelines"/>
        <s v="Seasonally dry temperate heaths and shrublands"/>
        <s v="Semi-desert steppes"/>
        <s v="Tropical-subtropical dry forests and thickets"/>
        <s v="Permanent marshes"/>
        <s v="Cities, villages and infrastructure"/>
        <s v="Coastal saltmarshes and reedbeds"/>
        <s v="Cropland"/>
        <s v="Permanent lowland rivers"/>
        <s v="Tropical alpine grasslands and shrublands"/>
        <s v="Hyper-arid deserts"/>
        <s v="Unknown"/>
        <s v="Photic coral reefs"/>
        <s v="Derived semi-natural pastures and oldfields"/>
        <s v="Wetland "/>
        <s v="Pyric tussock savannas"/>
        <s v="Succulent or Thorny deserts and semi-deserts"/>
        <s v="Subtropical-temperate forested wetlands"/>
        <s v="Tropical flooded forests and peat forests"/>
        <s v="Episodic arid floodplains"/>
        <s v="Kelp forests"/>
        <s v="Land-use systems (NA)"/>
        <s v="Marine (NA)"/>
        <s v="Permanent upland streams"/>
        <s v="Temperate pyric humid forests"/>
        <s v="Temperate woodlands"/>
        <s v="Shelfish beds and reefs"/>
      </sharedItems>
    </cacheField>
    <cacheField name="Loss of food production" numFmtId="0">
      <sharedItems containsString="0" containsBlank="1" containsNumber="1" containsInteger="1" minValue="1" maxValue="11"/>
    </cacheField>
    <cacheField name="Soil erosion " numFmtId="0">
      <sharedItems containsString="0" containsBlank="1" containsNumber="1" containsInteger="1" minValue="1" maxValue="6"/>
    </cacheField>
    <cacheField name="Reduced water availability" numFmtId="0">
      <sharedItems containsString="0" containsBlank="1" containsNumber="1" containsInteger="1" minValue="1" maxValue="5"/>
    </cacheField>
    <cacheField name="Freshwater flooding" numFmtId="0">
      <sharedItems containsString="0" containsBlank="1" containsNumber="1" containsInteger="1" minValue="1" maxValue="4"/>
    </cacheField>
    <cacheField name="Biomass cover loss" numFmtId="0">
      <sharedItems containsString="0" containsBlank="1" containsNumber="1" containsInteger="1" minValue="1" maxValue="4"/>
    </cacheField>
    <cacheField name="Reduced soil quality" numFmtId="0">
      <sharedItems containsString="0" containsBlank="1" containsNumber="1" containsInteger="1" minValue="1" maxValue="4"/>
    </cacheField>
    <cacheField name="Loss of other ecosystem goods" numFmtId="0">
      <sharedItems containsString="0" containsBlank="1" containsNumber="1" containsInteger="1" minValue="1" maxValue="4"/>
    </cacheField>
    <cacheField name="Coastal erosion" numFmtId="0">
      <sharedItems containsString="0" containsBlank="1" containsNumber="1" containsInteger="1" minValue="1" maxValue="3"/>
    </cacheField>
    <cacheField name="Loss of timber production" numFmtId="0">
      <sharedItems containsString="0" containsBlank="1" containsNumber="1" containsInteger="1" minValue="1" maxValue="4"/>
    </cacheField>
    <cacheField name="Reduced water quality" numFmtId="0">
      <sharedItems containsString="0" containsBlank="1" containsNumber="1" containsInteger="1" minValue="1" maxValue="2"/>
    </cacheField>
    <cacheField name="Drought" numFmtId="0">
      <sharedItems containsString="0" containsBlank="1" containsNumber="1" containsInteger="1" minValue="1" maxValue="4"/>
    </cacheField>
    <cacheField name="Wind damage" numFmtId="0">
      <sharedItems containsString="0" containsBlank="1" containsNumber="1" containsInteger="1" minValue="1" maxValue="2"/>
    </cacheField>
    <cacheField name="Wildfire" numFmtId="0">
      <sharedItems containsString="0" containsBlank="1" containsNumber="1" containsInteger="1" minValue="1" maxValue="2"/>
    </cacheField>
    <cacheField name="Coastal inundation" numFmtId="0">
      <sharedItems containsString="0" containsBlank="1" containsNumber="1" containsInteger="1" minValue="1" maxValue="2"/>
    </cacheField>
    <cacheField name="Storm surge" numFmtId="0">
      <sharedItems containsString="0" containsBlank="1" containsNumber="1" containsInteger="1" minValue="1" maxValue="2"/>
    </cacheField>
    <cacheField name="Desertification" numFmtId="0">
      <sharedItems containsString="0" containsBlank="1" containsNumber="1" containsInteger="1" minValue="1" maxValue="2"/>
    </cacheField>
    <cacheField name="Mudslides/Landslides" numFmtId="0">
      <sharedItems containsString="0" containsBlank="1" containsNumber="1" containsInteger="1" minValue="1" maxValue="1"/>
    </cacheField>
    <cacheField name="Variation in temperature" numFmtId="0">
      <sharedItems containsString="0" containsBlank="1" containsNumber="1" containsInteger="1" minValue="1" maxValue="1"/>
    </cacheField>
    <cacheField name="Increased incidence/ changing distribution of disease" numFmtId="0">
      <sharedItems containsString="0" containsBlank="1" containsNumber="1" containsInteger="1" minValue="1" maxValue="1"/>
    </cacheField>
    <cacheField name="Increased pests" numFmtId="0">
      <sharedItems containsString="0" containsBlank="1" containsNumber="1" containsInteger="1" minValue="1" maxValue="1"/>
    </cacheField>
    <cacheField name="Other climate impact" numFmtId="0">
      <sharedItems containsString="0" containsBlank="1" containsNumber="1" containsInteger="1" minValue="1" maxValue="1"/>
    </cacheField>
    <cacheField name="Total" numFmtId="0">
      <sharedItems containsSemiMixedTypes="0" containsString="0" containsNumber="1" containsInteger="1" minValue="1" maxValue="2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
  <r>
    <x v="0"/>
    <x v="0"/>
    <x v="0"/>
    <n v="2"/>
    <n v="5"/>
    <n v="4"/>
    <n v="3"/>
    <m/>
    <n v="2"/>
    <n v="4"/>
    <m/>
    <n v="1"/>
    <m/>
    <m/>
    <n v="1"/>
    <m/>
    <m/>
    <m/>
    <m/>
    <n v="1"/>
    <m/>
    <m/>
    <m/>
    <m/>
    <n v="23"/>
  </r>
  <r>
    <x v="1"/>
    <x v="1"/>
    <x v="1"/>
    <m/>
    <n v="1"/>
    <n v="1"/>
    <n v="1"/>
    <m/>
    <m/>
    <m/>
    <m/>
    <m/>
    <m/>
    <m/>
    <m/>
    <m/>
    <m/>
    <m/>
    <m/>
    <m/>
    <m/>
    <m/>
    <m/>
    <m/>
    <n v="3"/>
  </r>
  <r>
    <x v="1"/>
    <x v="2"/>
    <x v="1"/>
    <m/>
    <n v="1"/>
    <m/>
    <m/>
    <m/>
    <n v="1"/>
    <m/>
    <m/>
    <m/>
    <m/>
    <m/>
    <m/>
    <m/>
    <m/>
    <m/>
    <m/>
    <m/>
    <m/>
    <m/>
    <m/>
    <m/>
    <n v="2"/>
  </r>
  <r>
    <x v="1"/>
    <x v="3"/>
    <x v="1"/>
    <n v="1"/>
    <n v="1"/>
    <n v="2"/>
    <m/>
    <m/>
    <m/>
    <n v="2"/>
    <m/>
    <m/>
    <m/>
    <m/>
    <m/>
    <m/>
    <m/>
    <m/>
    <m/>
    <n v="1"/>
    <m/>
    <m/>
    <m/>
    <m/>
    <n v="7"/>
  </r>
  <r>
    <x v="1"/>
    <x v="4"/>
    <x v="1"/>
    <m/>
    <n v="1"/>
    <m/>
    <m/>
    <m/>
    <m/>
    <m/>
    <m/>
    <m/>
    <m/>
    <m/>
    <m/>
    <m/>
    <m/>
    <m/>
    <m/>
    <m/>
    <m/>
    <m/>
    <m/>
    <m/>
    <n v="1"/>
  </r>
  <r>
    <x v="1"/>
    <x v="5"/>
    <x v="1"/>
    <n v="1"/>
    <n v="1"/>
    <n v="1"/>
    <n v="1"/>
    <m/>
    <n v="1"/>
    <n v="1"/>
    <m/>
    <n v="1"/>
    <m/>
    <m/>
    <n v="1"/>
    <m/>
    <m/>
    <m/>
    <m/>
    <m/>
    <m/>
    <m/>
    <m/>
    <m/>
    <n v="8"/>
  </r>
  <r>
    <x v="1"/>
    <x v="6"/>
    <x v="1"/>
    <m/>
    <m/>
    <m/>
    <m/>
    <m/>
    <m/>
    <n v="1"/>
    <m/>
    <m/>
    <m/>
    <m/>
    <m/>
    <m/>
    <m/>
    <m/>
    <m/>
    <m/>
    <m/>
    <m/>
    <m/>
    <m/>
    <n v="1"/>
  </r>
  <r>
    <x v="1"/>
    <x v="7"/>
    <x v="1"/>
    <m/>
    <m/>
    <m/>
    <n v="1"/>
    <m/>
    <m/>
    <m/>
    <m/>
    <m/>
    <m/>
    <m/>
    <m/>
    <m/>
    <m/>
    <m/>
    <m/>
    <m/>
    <m/>
    <m/>
    <m/>
    <m/>
    <n v="1"/>
  </r>
  <r>
    <x v="2"/>
    <x v="0"/>
    <x v="2"/>
    <n v="3"/>
    <n v="6"/>
    <n v="4"/>
    <n v="2"/>
    <n v="1"/>
    <n v="4"/>
    <m/>
    <m/>
    <m/>
    <n v="1"/>
    <m/>
    <m/>
    <m/>
    <m/>
    <m/>
    <n v="2"/>
    <m/>
    <m/>
    <m/>
    <m/>
    <m/>
    <n v="23"/>
  </r>
  <r>
    <x v="1"/>
    <x v="8"/>
    <x v="1"/>
    <n v="2"/>
    <n v="3"/>
    <m/>
    <m/>
    <m/>
    <n v="2"/>
    <m/>
    <m/>
    <m/>
    <m/>
    <m/>
    <m/>
    <m/>
    <m/>
    <m/>
    <n v="1"/>
    <m/>
    <m/>
    <m/>
    <m/>
    <m/>
    <n v="8"/>
  </r>
  <r>
    <x v="1"/>
    <x v="9"/>
    <x v="1"/>
    <m/>
    <m/>
    <m/>
    <m/>
    <m/>
    <m/>
    <m/>
    <m/>
    <m/>
    <m/>
    <m/>
    <m/>
    <m/>
    <m/>
    <m/>
    <n v="1"/>
    <m/>
    <m/>
    <m/>
    <m/>
    <m/>
    <n v="1"/>
  </r>
  <r>
    <x v="1"/>
    <x v="1"/>
    <x v="1"/>
    <m/>
    <m/>
    <m/>
    <m/>
    <m/>
    <m/>
    <m/>
    <m/>
    <m/>
    <n v="1"/>
    <m/>
    <m/>
    <m/>
    <m/>
    <m/>
    <m/>
    <m/>
    <m/>
    <m/>
    <m/>
    <m/>
    <n v="1"/>
  </r>
  <r>
    <x v="1"/>
    <x v="10"/>
    <x v="1"/>
    <n v="1"/>
    <n v="1"/>
    <n v="1"/>
    <m/>
    <m/>
    <n v="1"/>
    <m/>
    <m/>
    <m/>
    <m/>
    <m/>
    <m/>
    <m/>
    <m/>
    <m/>
    <m/>
    <m/>
    <m/>
    <m/>
    <m/>
    <m/>
    <n v="4"/>
  </r>
  <r>
    <x v="1"/>
    <x v="11"/>
    <x v="1"/>
    <m/>
    <n v="1"/>
    <m/>
    <n v="1"/>
    <m/>
    <m/>
    <m/>
    <m/>
    <m/>
    <m/>
    <m/>
    <m/>
    <m/>
    <m/>
    <m/>
    <m/>
    <m/>
    <m/>
    <m/>
    <m/>
    <m/>
    <n v="2"/>
  </r>
  <r>
    <x v="1"/>
    <x v="12"/>
    <x v="1"/>
    <m/>
    <m/>
    <m/>
    <n v="1"/>
    <m/>
    <m/>
    <m/>
    <m/>
    <m/>
    <m/>
    <m/>
    <m/>
    <m/>
    <m/>
    <m/>
    <m/>
    <m/>
    <m/>
    <m/>
    <m/>
    <m/>
    <n v="1"/>
  </r>
  <r>
    <x v="1"/>
    <x v="13"/>
    <x v="1"/>
    <m/>
    <n v="1"/>
    <n v="3"/>
    <m/>
    <n v="1"/>
    <n v="1"/>
    <m/>
    <m/>
    <m/>
    <m/>
    <m/>
    <m/>
    <m/>
    <m/>
    <m/>
    <m/>
    <m/>
    <m/>
    <m/>
    <m/>
    <m/>
    <n v="6"/>
  </r>
  <r>
    <x v="3"/>
    <x v="0"/>
    <x v="3"/>
    <n v="11"/>
    <n v="3"/>
    <n v="1"/>
    <m/>
    <n v="1"/>
    <n v="1"/>
    <n v="1"/>
    <m/>
    <m/>
    <m/>
    <n v="4"/>
    <m/>
    <m/>
    <m/>
    <m/>
    <m/>
    <m/>
    <m/>
    <m/>
    <m/>
    <m/>
    <n v="22"/>
  </r>
  <r>
    <x v="1"/>
    <x v="14"/>
    <x v="1"/>
    <n v="1"/>
    <n v="1"/>
    <m/>
    <m/>
    <m/>
    <m/>
    <m/>
    <m/>
    <m/>
    <m/>
    <m/>
    <m/>
    <m/>
    <m/>
    <m/>
    <m/>
    <m/>
    <m/>
    <m/>
    <m/>
    <m/>
    <n v="2"/>
  </r>
  <r>
    <x v="1"/>
    <x v="8"/>
    <x v="1"/>
    <n v="1"/>
    <n v="1"/>
    <m/>
    <m/>
    <m/>
    <m/>
    <m/>
    <m/>
    <m/>
    <m/>
    <m/>
    <m/>
    <m/>
    <m/>
    <m/>
    <m/>
    <m/>
    <m/>
    <m/>
    <m/>
    <m/>
    <n v="2"/>
  </r>
  <r>
    <x v="1"/>
    <x v="9"/>
    <x v="1"/>
    <n v="1"/>
    <m/>
    <m/>
    <m/>
    <m/>
    <m/>
    <m/>
    <m/>
    <m/>
    <m/>
    <m/>
    <m/>
    <m/>
    <m/>
    <m/>
    <m/>
    <m/>
    <m/>
    <m/>
    <m/>
    <m/>
    <n v="1"/>
  </r>
  <r>
    <x v="1"/>
    <x v="1"/>
    <x v="1"/>
    <n v="1"/>
    <m/>
    <n v="1"/>
    <m/>
    <n v="1"/>
    <n v="1"/>
    <m/>
    <m/>
    <m/>
    <m/>
    <m/>
    <m/>
    <m/>
    <m/>
    <m/>
    <m/>
    <m/>
    <m/>
    <m/>
    <m/>
    <m/>
    <n v="4"/>
  </r>
  <r>
    <x v="1"/>
    <x v="10"/>
    <x v="1"/>
    <n v="2"/>
    <n v="1"/>
    <m/>
    <m/>
    <m/>
    <m/>
    <m/>
    <m/>
    <m/>
    <m/>
    <m/>
    <m/>
    <m/>
    <m/>
    <m/>
    <m/>
    <m/>
    <m/>
    <m/>
    <m/>
    <m/>
    <n v="3"/>
  </r>
  <r>
    <x v="1"/>
    <x v="15"/>
    <x v="1"/>
    <n v="3"/>
    <m/>
    <m/>
    <m/>
    <m/>
    <m/>
    <m/>
    <m/>
    <m/>
    <m/>
    <n v="2"/>
    <m/>
    <m/>
    <m/>
    <m/>
    <m/>
    <m/>
    <m/>
    <m/>
    <m/>
    <m/>
    <n v="5"/>
  </r>
  <r>
    <x v="1"/>
    <x v="16"/>
    <x v="1"/>
    <n v="1"/>
    <m/>
    <m/>
    <m/>
    <m/>
    <m/>
    <m/>
    <m/>
    <m/>
    <m/>
    <n v="2"/>
    <m/>
    <m/>
    <m/>
    <m/>
    <m/>
    <m/>
    <m/>
    <m/>
    <m/>
    <m/>
    <n v="3"/>
  </r>
  <r>
    <x v="1"/>
    <x v="13"/>
    <x v="1"/>
    <n v="1"/>
    <m/>
    <m/>
    <m/>
    <m/>
    <m/>
    <n v="1"/>
    <m/>
    <m/>
    <m/>
    <m/>
    <m/>
    <m/>
    <m/>
    <m/>
    <m/>
    <m/>
    <m/>
    <m/>
    <m/>
    <m/>
    <n v="2"/>
  </r>
  <r>
    <x v="4"/>
    <x v="0"/>
    <x v="4"/>
    <n v="2"/>
    <n v="1"/>
    <m/>
    <m/>
    <n v="4"/>
    <m/>
    <m/>
    <m/>
    <n v="4"/>
    <m/>
    <m/>
    <m/>
    <m/>
    <m/>
    <m/>
    <m/>
    <m/>
    <n v="1"/>
    <m/>
    <m/>
    <m/>
    <n v="12"/>
  </r>
  <r>
    <x v="1"/>
    <x v="17"/>
    <x v="1"/>
    <m/>
    <m/>
    <m/>
    <m/>
    <m/>
    <m/>
    <m/>
    <m/>
    <n v="4"/>
    <m/>
    <m/>
    <m/>
    <m/>
    <m/>
    <m/>
    <m/>
    <m/>
    <m/>
    <m/>
    <m/>
    <m/>
    <n v="4"/>
  </r>
  <r>
    <x v="1"/>
    <x v="13"/>
    <x v="1"/>
    <n v="2"/>
    <n v="1"/>
    <m/>
    <m/>
    <n v="4"/>
    <m/>
    <m/>
    <m/>
    <m/>
    <m/>
    <m/>
    <m/>
    <m/>
    <m/>
    <m/>
    <m/>
    <m/>
    <m/>
    <m/>
    <m/>
    <m/>
    <n v="7"/>
  </r>
  <r>
    <x v="1"/>
    <x v="18"/>
    <x v="1"/>
    <m/>
    <m/>
    <m/>
    <m/>
    <m/>
    <m/>
    <m/>
    <m/>
    <m/>
    <m/>
    <m/>
    <m/>
    <m/>
    <m/>
    <m/>
    <m/>
    <m/>
    <n v="1"/>
    <m/>
    <m/>
    <m/>
    <n v="1"/>
  </r>
  <r>
    <x v="5"/>
    <x v="0"/>
    <x v="5"/>
    <n v="1"/>
    <m/>
    <n v="1"/>
    <m/>
    <m/>
    <m/>
    <m/>
    <n v="3"/>
    <m/>
    <m/>
    <m/>
    <n v="2"/>
    <m/>
    <n v="1"/>
    <n v="2"/>
    <m/>
    <m/>
    <m/>
    <m/>
    <m/>
    <n v="1"/>
    <n v="11"/>
  </r>
  <r>
    <x v="1"/>
    <x v="19"/>
    <x v="1"/>
    <m/>
    <m/>
    <m/>
    <m/>
    <m/>
    <m/>
    <m/>
    <m/>
    <m/>
    <m/>
    <m/>
    <m/>
    <m/>
    <n v="1"/>
    <m/>
    <m/>
    <m/>
    <m/>
    <m/>
    <m/>
    <m/>
    <n v="1"/>
  </r>
  <r>
    <x v="1"/>
    <x v="11"/>
    <x v="1"/>
    <m/>
    <m/>
    <m/>
    <m/>
    <m/>
    <m/>
    <m/>
    <m/>
    <m/>
    <m/>
    <m/>
    <m/>
    <m/>
    <m/>
    <m/>
    <m/>
    <m/>
    <m/>
    <m/>
    <m/>
    <n v="1"/>
    <n v="1"/>
  </r>
  <r>
    <x v="1"/>
    <x v="16"/>
    <x v="1"/>
    <n v="1"/>
    <m/>
    <m/>
    <m/>
    <m/>
    <m/>
    <m/>
    <n v="1"/>
    <m/>
    <m/>
    <m/>
    <n v="1"/>
    <m/>
    <m/>
    <n v="1"/>
    <m/>
    <m/>
    <m/>
    <m/>
    <m/>
    <m/>
    <n v="4"/>
  </r>
  <r>
    <x v="1"/>
    <x v="20"/>
    <x v="1"/>
    <m/>
    <m/>
    <n v="1"/>
    <m/>
    <m/>
    <m/>
    <m/>
    <n v="1"/>
    <m/>
    <m/>
    <m/>
    <m/>
    <m/>
    <m/>
    <m/>
    <m/>
    <m/>
    <m/>
    <m/>
    <m/>
    <m/>
    <n v="2"/>
  </r>
  <r>
    <x v="1"/>
    <x v="13"/>
    <x v="1"/>
    <m/>
    <m/>
    <m/>
    <m/>
    <m/>
    <m/>
    <m/>
    <n v="1"/>
    <m/>
    <m/>
    <m/>
    <n v="1"/>
    <m/>
    <m/>
    <n v="1"/>
    <m/>
    <m/>
    <m/>
    <m/>
    <m/>
    <m/>
    <n v="3"/>
  </r>
  <r>
    <x v="6"/>
    <x v="0"/>
    <x v="6"/>
    <m/>
    <m/>
    <n v="5"/>
    <n v="3"/>
    <n v="1"/>
    <m/>
    <m/>
    <m/>
    <n v="2"/>
    <m/>
    <m/>
    <m/>
    <m/>
    <m/>
    <m/>
    <m/>
    <m/>
    <m/>
    <m/>
    <m/>
    <m/>
    <n v="11"/>
  </r>
  <r>
    <x v="1"/>
    <x v="21"/>
    <x v="1"/>
    <m/>
    <m/>
    <n v="1"/>
    <n v="1"/>
    <m/>
    <m/>
    <m/>
    <m/>
    <m/>
    <m/>
    <m/>
    <m/>
    <m/>
    <m/>
    <m/>
    <m/>
    <m/>
    <m/>
    <m/>
    <m/>
    <m/>
    <n v="2"/>
  </r>
  <r>
    <x v="1"/>
    <x v="10"/>
    <x v="1"/>
    <m/>
    <m/>
    <m/>
    <m/>
    <n v="1"/>
    <m/>
    <m/>
    <m/>
    <m/>
    <m/>
    <m/>
    <m/>
    <m/>
    <m/>
    <m/>
    <m/>
    <m/>
    <m/>
    <m/>
    <m/>
    <m/>
    <n v="1"/>
  </r>
  <r>
    <x v="1"/>
    <x v="4"/>
    <x v="1"/>
    <m/>
    <m/>
    <n v="1"/>
    <m/>
    <m/>
    <m/>
    <m/>
    <m/>
    <m/>
    <m/>
    <m/>
    <m/>
    <m/>
    <m/>
    <m/>
    <m/>
    <m/>
    <m/>
    <m/>
    <m/>
    <m/>
    <n v="1"/>
  </r>
  <r>
    <x v="1"/>
    <x v="22"/>
    <x v="1"/>
    <m/>
    <m/>
    <n v="2"/>
    <n v="1"/>
    <m/>
    <m/>
    <m/>
    <m/>
    <m/>
    <m/>
    <m/>
    <m/>
    <m/>
    <m/>
    <m/>
    <m/>
    <m/>
    <m/>
    <m/>
    <m/>
    <m/>
    <n v="3"/>
  </r>
  <r>
    <x v="1"/>
    <x v="13"/>
    <x v="1"/>
    <m/>
    <m/>
    <m/>
    <n v="1"/>
    <m/>
    <m/>
    <m/>
    <m/>
    <m/>
    <m/>
    <m/>
    <m/>
    <m/>
    <m/>
    <m/>
    <m/>
    <m/>
    <m/>
    <m/>
    <m/>
    <m/>
    <n v="1"/>
  </r>
  <r>
    <x v="1"/>
    <x v="23"/>
    <x v="1"/>
    <m/>
    <m/>
    <m/>
    <m/>
    <m/>
    <m/>
    <m/>
    <m/>
    <n v="1"/>
    <m/>
    <m/>
    <m/>
    <m/>
    <m/>
    <m/>
    <m/>
    <m/>
    <m/>
    <m/>
    <m/>
    <m/>
    <n v="1"/>
  </r>
  <r>
    <x v="1"/>
    <x v="18"/>
    <x v="1"/>
    <m/>
    <m/>
    <n v="1"/>
    <m/>
    <m/>
    <m/>
    <m/>
    <m/>
    <n v="1"/>
    <m/>
    <m/>
    <m/>
    <m/>
    <m/>
    <m/>
    <m/>
    <m/>
    <m/>
    <m/>
    <m/>
    <m/>
    <n v="2"/>
  </r>
  <r>
    <x v="7"/>
    <x v="0"/>
    <x v="7"/>
    <n v="3"/>
    <n v="1"/>
    <n v="1"/>
    <n v="2"/>
    <m/>
    <m/>
    <m/>
    <m/>
    <m/>
    <n v="1"/>
    <m/>
    <m/>
    <m/>
    <m/>
    <m/>
    <m/>
    <m/>
    <m/>
    <m/>
    <m/>
    <m/>
    <n v="8"/>
  </r>
  <r>
    <x v="1"/>
    <x v="24"/>
    <x v="1"/>
    <n v="3"/>
    <n v="1"/>
    <m/>
    <m/>
    <m/>
    <m/>
    <m/>
    <m/>
    <m/>
    <m/>
    <m/>
    <m/>
    <m/>
    <m/>
    <m/>
    <m/>
    <m/>
    <m/>
    <m/>
    <m/>
    <m/>
    <n v="4"/>
  </r>
  <r>
    <x v="1"/>
    <x v="16"/>
    <x v="1"/>
    <m/>
    <m/>
    <m/>
    <n v="1"/>
    <m/>
    <m/>
    <m/>
    <m/>
    <m/>
    <m/>
    <m/>
    <m/>
    <m/>
    <m/>
    <m/>
    <m/>
    <m/>
    <m/>
    <m/>
    <m/>
    <m/>
    <n v="1"/>
  </r>
  <r>
    <x v="1"/>
    <x v="25"/>
    <x v="1"/>
    <m/>
    <m/>
    <n v="1"/>
    <m/>
    <m/>
    <m/>
    <m/>
    <m/>
    <m/>
    <m/>
    <m/>
    <m/>
    <m/>
    <m/>
    <m/>
    <m/>
    <m/>
    <m/>
    <m/>
    <m/>
    <m/>
    <n v="1"/>
  </r>
  <r>
    <x v="1"/>
    <x v="26"/>
    <x v="1"/>
    <m/>
    <m/>
    <m/>
    <n v="1"/>
    <m/>
    <m/>
    <m/>
    <m/>
    <m/>
    <n v="1"/>
    <m/>
    <m/>
    <m/>
    <m/>
    <m/>
    <m/>
    <m/>
    <m/>
    <m/>
    <m/>
    <m/>
    <n v="2"/>
  </r>
  <r>
    <x v="8"/>
    <x v="0"/>
    <x v="8"/>
    <m/>
    <n v="2"/>
    <n v="1"/>
    <m/>
    <m/>
    <n v="2"/>
    <m/>
    <m/>
    <n v="1"/>
    <m/>
    <m/>
    <m/>
    <m/>
    <m/>
    <m/>
    <m/>
    <n v="1"/>
    <m/>
    <m/>
    <m/>
    <m/>
    <n v="7"/>
  </r>
  <r>
    <x v="1"/>
    <x v="17"/>
    <x v="1"/>
    <m/>
    <m/>
    <m/>
    <m/>
    <m/>
    <m/>
    <m/>
    <m/>
    <n v="1"/>
    <m/>
    <m/>
    <m/>
    <m/>
    <m/>
    <m/>
    <m/>
    <m/>
    <m/>
    <m/>
    <m/>
    <m/>
    <n v="1"/>
  </r>
  <r>
    <x v="1"/>
    <x v="16"/>
    <x v="1"/>
    <m/>
    <n v="1"/>
    <n v="1"/>
    <m/>
    <m/>
    <m/>
    <m/>
    <m/>
    <m/>
    <m/>
    <m/>
    <m/>
    <m/>
    <m/>
    <m/>
    <m/>
    <n v="1"/>
    <m/>
    <m/>
    <m/>
    <m/>
    <n v="3"/>
  </r>
  <r>
    <x v="1"/>
    <x v="13"/>
    <x v="1"/>
    <m/>
    <n v="1"/>
    <m/>
    <m/>
    <m/>
    <n v="2"/>
    <m/>
    <m/>
    <m/>
    <m/>
    <m/>
    <m/>
    <m/>
    <m/>
    <m/>
    <m/>
    <m/>
    <m/>
    <m/>
    <m/>
    <m/>
    <n v="3"/>
  </r>
  <r>
    <x v="9"/>
    <x v="0"/>
    <x v="9"/>
    <m/>
    <m/>
    <n v="1"/>
    <m/>
    <n v="1"/>
    <m/>
    <m/>
    <n v="3"/>
    <m/>
    <m/>
    <m/>
    <m/>
    <m/>
    <n v="1"/>
    <n v="1"/>
    <m/>
    <m/>
    <m/>
    <m/>
    <m/>
    <m/>
    <n v="7"/>
  </r>
  <r>
    <x v="1"/>
    <x v="16"/>
    <x v="1"/>
    <m/>
    <m/>
    <n v="1"/>
    <m/>
    <n v="1"/>
    <m/>
    <m/>
    <n v="1"/>
    <m/>
    <m/>
    <m/>
    <m/>
    <m/>
    <m/>
    <m/>
    <m/>
    <m/>
    <m/>
    <m/>
    <m/>
    <m/>
    <n v="3"/>
  </r>
  <r>
    <x v="1"/>
    <x v="6"/>
    <x v="1"/>
    <m/>
    <m/>
    <m/>
    <m/>
    <m/>
    <m/>
    <m/>
    <n v="1"/>
    <m/>
    <m/>
    <m/>
    <m/>
    <m/>
    <n v="1"/>
    <n v="1"/>
    <m/>
    <m/>
    <m/>
    <m/>
    <m/>
    <m/>
    <n v="3"/>
  </r>
  <r>
    <x v="1"/>
    <x v="12"/>
    <x v="1"/>
    <m/>
    <m/>
    <m/>
    <m/>
    <m/>
    <m/>
    <m/>
    <n v="1"/>
    <m/>
    <m/>
    <m/>
    <m/>
    <m/>
    <m/>
    <m/>
    <m/>
    <m/>
    <m/>
    <m/>
    <m/>
    <m/>
    <n v="1"/>
  </r>
  <r>
    <x v="10"/>
    <x v="0"/>
    <x v="10"/>
    <m/>
    <n v="3"/>
    <n v="1"/>
    <n v="1"/>
    <m/>
    <m/>
    <m/>
    <m/>
    <m/>
    <m/>
    <m/>
    <m/>
    <n v="1"/>
    <m/>
    <m/>
    <m/>
    <m/>
    <m/>
    <m/>
    <m/>
    <m/>
    <n v="6"/>
  </r>
  <r>
    <x v="1"/>
    <x v="27"/>
    <x v="1"/>
    <m/>
    <m/>
    <m/>
    <m/>
    <m/>
    <m/>
    <m/>
    <m/>
    <m/>
    <m/>
    <m/>
    <m/>
    <n v="1"/>
    <m/>
    <m/>
    <m/>
    <m/>
    <m/>
    <m/>
    <m/>
    <m/>
    <n v="1"/>
  </r>
  <r>
    <x v="1"/>
    <x v="13"/>
    <x v="1"/>
    <m/>
    <n v="3"/>
    <n v="1"/>
    <n v="1"/>
    <m/>
    <m/>
    <m/>
    <m/>
    <m/>
    <m/>
    <m/>
    <m/>
    <m/>
    <m/>
    <m/>
    <m/>
    <m/>
    <m/>
    <m/>
    <m/>
    <m/>
    <n v="5"/>
  </r>
  <r>
    <x v="11"/>
    <x v="0"/>
    <x v="11"/>
    <n v="2"/>
    <m/>
    <m/>
    <m/>
    <n v="2"/>
    <n v="1"/>
    <m/>
    <m/>
    <m/>
    <m/>
    <m/>
    <m/>
    <n v="1"/>
    <m/>
    <m/>
    <m/>
    <m/>
    <m/>
    <m/>
    <m/>
    <m/>
    <n v="6"/>
  </r>
  <r>
    <x v="1"/>
    <x v="8"/>
    <x v="1"/>
    <n v="2"/>
    <m/>
    <m/>
    <m/>
    <m/>
    <n v="1"/>
    <m/>
    <m/>
    <m/>
    <m/>
    <m/>
    <m/>
    <m/>
    <m/>
    <m/>
    <m/>
    <m/>
    <m/>
    <m/>
    <m/>
    <m/>
    <n v="3"/>
  </r>
  <r>
    <x v="1"/>
    <x v="28"/>
    <x v="1"/>
    <m/>
    <m/>
    <m/>
    <m/>
    <n v="1"/>
    <m/>
    <m/>
    <m/>
    <m/>
    <m/>
    <m/>
    <m/>
    <m/>
    <m/>
    <m/>
    <m/>
    <m/>
    <m/>
    <m/>
    <m/>
    <m/>
    <n v="1"/>
  </r>
  <r>
    <x v="1"/>
    <x v="29"/>
    <x v="1"/>
    <m/>
    <m/>
    <m/>
    <m/>
    <n v="1"/>
    <m/>
    <m/>
    <m/>
    <m/>
    <m/>
    <m/>
    <m/>
    <m/>
    <m/>
    <m/>
    <m/>
    <m/>
    <m/>
    <m/>
    <m/>
    <m/>
    <n v="1"/>
  </r>
  <r>
    <x v="1"/>
    <x v="30"/>
    <x v="1"/>
    <m/>
    <m/>
    <m/>
    <m/>
    <m/>
    <m/>
    <m/>
    <m/>
    <m/>
    <m/>
    <m/>
    <m/>
    <n v="1"/>
    <m/>
    <m/>
    <m/>
    <m/>
    <m/>
    <m/>
    <m/>
    <m/>
    <n v="1"/>
  </r>
  <r>
    <x v="12"/>
    <x v="0"/>
    <x v="12"/>
    <n v="1"/>
    <n v="1"/>
    <m/>
    <m/>
    <m/>
    <m/>
    <n v="3"/>
    <m/>
    <m/>
    <n v="2"/>
    <m/>
    <m/>
    <m/>
    <m/>
    <m/>
    <m/>
    <m/>
    <m/>
    <m/>
    <m/>
    <m/>
    <n v="7"/>
  </r>
  <r>
    <x v="1"/>
    <x v="8"/>
    <x v="1"/>
    <m/>
    <m/>
    <m/>
    <m/>
    <m/>
    <m/>
    <n v="1"/>
    <m/>
    <m/>
    <m/>
    <m/>
    <m/>
    <m/>
    <m/>
    <m/>
    <m/>
    <m/>
    <m/>
    <m/>
    <m/>
    <m/>
    <n v="1"/>
  </r>
  <r>
    <x v="1"/>
    <x v="16"/>
    <x v="1"/>
    <n v="1"/>
    <n v="1"/>
    <m/>
    <m/>
    <m/>
    <m/>
    <m/>
    <m/>
    <m/>
    <n v="1"/>
    <m/>
    <m/>
    <m/>
    <m/>
    <m/>
    <m/>
    <m/>
    <m/>
    <m/>
    <m/>
    <m/>
    <n v="3"/>
  </r>
  <r>
    <x v="1"/>
    <x v="25"/>
    <x v="1"/>
    <m/>
    <m/>
    <m/>
    <m/>
    <m/>
    <m/>
    <m/>
    <m/>
    <m/>
    <n v="1"/>
    <m/>
    <m/>
    <m/>
    <m/>
    <m/>
    <m/>
    <m/>
    <m/>
    <m/>
    <m/>
    <m/>
    <n v="1"/>
  </r>
  <r>
    <x v="1"/>
    <x v="31"/>
    <x v="1"/>
    <m/>
    <m/>
    <m/>
    <m/>
    <m/>
    <m/>
    <n v="1"/>
    <m/>
    <m/>
    <m/>
    <m/>
    <m/>
    <m/>
    <m/>
    <m/>
    <m/>
    <m/>
    <m/>
    <m/>
    <m/>
    <m/>
    <n v="1"/>
  </r>
  <r>
    <x v="1"/>
    <x v="13"/>
    <x v="1"/>
    <m/>
    <m/>
    <m/>
    <m/>
    <m/>
    <m/>
    <n v="1"/>
    <m/>
    <m/>
    <m/>
    <m/>
    <m/>
    <m/>
    <m/>
    <m/>
    <m/>
    <m/>
    <m/>
    <m/>
    <m/>
    <m/>
    <n v="1"/>
  </r>
  <r>
    <x v="13"/>
    <x v="0"/>
    <x v="13"/>
    <m/>
    <m/>
    <n v="1"/>
    <m/>
    <m/>
    <m/>
    <m/>
    <n v="1"/>
    <m/>
    <m/>
    <m/>
    <m/>
    <m/>
    <n v="2"/>
    <n v="1"/>
    <m/>
    <m/>
    <m/>
    <m/>
    <m/>
    <m/>
    <n v="5"/>
  </r>
  <r>
    <x v="1"/>
    <x v="16"/>
    <x v="1"/>
    <m/>
    <m/>
    <n v="1"/>
    <m/>
    <m/>
    <m/>
    <m/>
    <m/>
    <m/>
    <m/>
    <m/>
    <m/>
    <m/>
    <m/>
    <m/>
    <m/>
    <m/>
    <m/>
    <m/>
    <m/>
    <m/>
    <n v="1"/>
  </r>
  <r>
    <x v="1"/>
    <x v="32"/>
    <x v="1"/>
    <m/>
    <m/>
    <m/>
    <m/>
    <m/>
    <m/>
    <m/>
    <m/>
    <m/>
    <m/>
    <m/>
    <m/>
    <m/>
    <n v="1"/>
    <m/>
    <m/>
    <m/>
    <m/>
    <m/>
    <m/>
    <m/>
    <n v="1"/>
  </r>
  <r>
    <x v="1"/>
    <x v="26"/>
    <x v="1"/>
    <m/>
    <m/>
    <m/>
    <m/>
    <m/>
    <m/>
    <m/>
    <n v="1"/>
    <m/>
    <m/>
    <m/>
    <m/>
    <m/>
    <n v="1"/>
    <n v="1"/>
    <m/>
    <m/>
    <m/>
    <m/>
    <m/>
    <m/>
    <n v="3"/>
  </r>
  <r>
    <x v="14"/>
    <x v="0"/>
    <x v="14"/>
    <m/>
    <n v="1"/>
    <m/>
    <n v="2"/>
    <m/>
    <m/>
    <m/>
    <m/>
    <m/>
    <n v="1"/>
    <m/>
    <m/>
    <m/>
    <m/>
    <m/>
    <m/>
    <m/>
    <m/>
    <m/>
    <m/>
    <m/>
    <n v="4"/>
  </r>
  <r>
    <x v="1"/>
    <x v="33"/>
    <x v="1"/>
    <m/>
    <n v="1"/>
    <m/>
    <n v="1"/>
    <m/>
    <m/>
    <m/>
    <m/>
    <m/>
    <m/>
    <m/>
    <m/>
    <m/>
    <m/>
    <m/>
    <m/>
    <m/>
    <m/>
    <m/>
    <m/>
    <m/>
    <n v="2"/>
  </r>
  <r>
    <x v="1"/>
    <x v="34"/>
    <x v="1"/>
    <m/>
    <m/>
    <m/>
    <n v="1"/>
    <m/>
    <m/>
    <m/>
    <m/>
    <m/>
    <n v="1"/>
    <m/>
    <m/>
    <m/>
    <m/>
    <m/>
    <m/>
    <m/>
    <m/>
    <m/>
    <m/>
    <m/>
    <n v="2"/>
  </r>
  <r>
    <x v="15"/>
    <x v="0"/>
    <x v="15"/>
    <m/>
    <m/>
    <m/>
    <m/>
    <n v="2"/>
    <m/>
    <n v="1"/>
    <m/>
    <m/>
    <n v="1"/>
    <m/>
    <m/>
    <m/>
    <m/>
    <m/>
    <m/>
    <m/>
    <m/>
    <m/>
    <m/>
    <m/>
    <n v="4"/>
  </r>
  <r>
    <x v="1"/>
    <x v="12"/>
    <x v="1"/>
    <m/>
    <m/>
    <m/>
    <m/>
    <m/>
    <m/>
    <n v="1"/>
    <m/>
    <m/>
    <m/>
    <m/>
    <m/>
    <m/>
    <m/>
    <m/>
    <m/>
    <m/>
    <m/>
    <m/>
    <m/>
    <m/>
    <n v="1"/>
  </r>
  <r>
    <x v="1"/>
    <x v="35"/>
    <x v="1"/>
    <m/>
    <m/>
    <m/>
    <m/>
    <n v="1"/>
    <m/>
    <m/>
    <m/>
    <m/>
    <m/>
    <m/>
    <m/>
    <m/>
    <m/>
    <m/>
    <m/>
    <m/>
    <m/>
    <m/>
    <m/>
    <m/>
    <n v="1"/>
  </r>
  <r>
    <x v="1"/>
    <x v="13"/>
    <x v="1"/>
    <m/>
    <m/>
    <m/>
    <m/>
    <n v="1"/>
    <m/>
    <m/>
    <m/>
    <m/>
    <n v="1"/>
    <m/>
    <m/>
    <m/>
    <m/>
    <m/>
    <m/>
    <m/>
    <m/>
    <m/>
    <m/>
    <m/>
    <n v="2"/>
  </r>
  <r>
    <x v="16"/>
    <x v="0"/>
    <x v="16"/>
    <m/>
    <n v="1"/>
    <n v="1"/>
    <m/>
    <n v="1"/>
    <m/>
    <m/>
    <m/>
    <m/>
    <m/>
    <m/>
    <n v="1"/>
    <m/>
    <m/>
    <m/>
    <m/>
    <m/>
    <m/>
    <m/>
    <m/>
    <m/>
    <n v="4"/>
  </r>
  <r>
    <x v="1"/>
    <x v="36"/>
    <x v="1"/>
    <m/>
    <m/>
    <m/>
    <m/>
    <n v="1"/>
    <m/>
    <m/>
    <m/>
    <m/>
    <m/>
    <m/>
    <m/>
    <m/>
    <m/>
    <m/>
    <m/>
    <m/>
    <m/>
    <m/>
    <m/>
    <m/>
    <n v="1"/>
  </r>
  <r>
    <x v="1"/>
    <x v="37"/>
    <x v="1"/>
    <m/>
    <n v="1"/>
    <n v="1"/>
    <m/>
    <m/>
    <m/>
    <m/>
    <m/>
    <m/>
    <m/>
    <m/>
    <n v="1"/>
    <m/>
    <m/>
    <m/>
    <m/>
    <m/>
    <m/>
    <m/>
    <m/>
    <m/>
    <n v="3"/>
  </r>
  <r>
    <x v="17"/>
    <x v="0"/>
    <x v="17"/>
    <m/>
    <m/>
    <m/>
    <n v="4"/>
    <m/>
    <m/>
    <m/>
    <m/>
    <m/>
    <m/>
    <m/>
    <m/>
    <m/>
    <m/>
    <m/>
    <m/>
    <m/>
    <m/>
    <m/>
    <m/>
    <m/>
    <n v="4"/>
  </r>
  <r>
    <x v="1"/>
    <x v="38"/>
    <x v="1"/>
    <m/>
    <m/>
    <m/>
    <n v="4"/>
    <m/>
    <m/>
    <m/>
    <m/>
    <m/>
    <m/>
    <m/>
    <m/>
    <m/>
    <m/>
    <m/>
    <m/>
    <m/>
    <m/>
    <m/>
    <m/>
    <m/>
    <n v="4"/>
  </r>
  <r>
    <x v="18"/>
    <x v="0"/>
    <x v="18"/>
    <n v="1"/>
    <n v="1"/>
    <n v="1"/>
    <m/>
    <m/>
    <m/>
    <m/>
    <m/>
    <m/>
    <m/>
    <n v="1"/>
    <m/>
    <m/>
    <m/>
    <m/>
    <m/>
    <m/>
    <m/>
    <m/>
    <m/>
    <m/>
    <n v="4"/>
  </r>
  <r>
    <x v="1"/>
    <x v="39"/>
    <x v="1"/>
    <m/>
    <n v="1"/>
    <n v="1"/>
    <m/>
    <m/>
    <m/>
    <m/>
    <m/>
    <m/>
    <m/>
    <m/>
    <m/>
    <m/>
    <m/>
    <m/>
    <m/>
    <m/>
    <m/>
    <m/>
    <m/>
    <m/>
    <n v="2"/>
  </r>
  <r>
    <x v="1"/>
    <x v="16"/>
    <x v="1"/>
    <n v="1"/>
    <m/>
    <m/>
    <m/>
    <m/>
    <m/>
    <m/>
    <m/>
    <m/>
    <m/>
    <n v="1"/>
    <m/>
    <m/>
    <m/>
    <m/>
    <m/>
    <m/>
    <m/>
    <m/>
    <m/>
    <m/>
    <n v="2"/>
  </r>
  <r>
    <x v="19"/>
    <x v="0"/>
    <x v="19"/>
    <m/>
    <m/>
    <n v="1"/>
    <m/>
    <n v="1"/>
    <n v="1"/>
    <m/>
    <m/>
    <m/>
    <m/>
    <m/>
    <m/>
    <m/>
    <m/>
    <m/>
    <m/>
    <m/>
    <m/>
    <m/>
    <m/>
    <m/>
    <n v="3"/>
  </r>
  <r>
    <x v="1"/>
    <x v="9"/>
    <x v="1"/>
    <m/>
    <m/>
    <n v="1"/>
    <m/>
    <n v="1"/>
    <n v="1"/>
    <m/>
    <m/>
    <m/>
    <m/>
    <m/>
    <m/>
    <m/>
    <m/>
    <m/>
    <m/>
    <m/>
    <m/>
    <m/>
    <m/>
    <m/>
    <n v="3"/>
  </r>
  <r>
    <x v="20"/>
    <x v="0"/>
    <x v="20"/>
    <m/>
    <n v="1"/>
    <n v="1"/>
    <m/>
    <m/>
    <m/>
    <m/>
    <m/>
    <m/>
    <m/>
    <m/>
    <n v="1"/>
    <m/>
    <m/>
    <m/>
    <m/>
    <m/>
    <m/>
    <m/>
    <m/>
    <m/>
    <n v="3"/>
  </r>
  <r>
    <x v="1"/>
    <x v="40"/>
    <x v="1"/>
    <m/>
    <n v="1"/>
    <n v="1"/>
    <m/>
    <m/>
    <m/>
    <m/>
    <m/>
    <m/>
    <m/>
    <m/>
    <n v="1"/>
    <m/>
    <m/>
    <m/>
    <m/>
    <m/>
    <m/>
    <m/>
    <m/>
    <m/>
    <n v="3"/>
  </r>
  <r>
    <x v="21"/>
    <x v="0"/>
    <x v="21"/>
    <n v="2"/>
    <m/>
    <m/>
    <m/>
    <m/>
    <m/>
    <m/>
    <m/>
    <m/>
    <m/>
    <m/>
    <m/>
    <m/>
    <m/>
    <m/>
    <m/>
    <m/>
    <m/>
    <n v="1"/>
    <m/>
    <m/>
    <n v="3"/>
  </r>
  <r>
    <x v="1"/>
    <x v="16"/>
    <x v="1"/>
    <n v="2"/>
    <m/>
    <m/>
    <m/>
    <m/>
    <m/>
    <m/>
    <m/>
    <m/>
    <m/>
    <m/>
    <m/>
    <m/>
    <m/>
    <m/>
    <m/>
    <m/>
    <m/>
    <n v="1"/>
    <m/>
    <m/>
    <n v="3"/>
  </r>
  <r>
    <x v="22"/>
    <x v="0"/>
    <x v="22"/>
    <m/>
    <m/>
    <m/>
    <m/>
    <m/>
    <m/>
    <n v="1"/>
    <m/>
    <m/>
    <m/>
    <n v="1"/>
    <m/>
    <m/>
    <m/>
    <m/>
    <m/>
    <m/>
    <m/>
    <m/>
    <m/>
    <m/>
    <n v="2"/>
  </r>
  <r>
    <x v="1"/>
    <x v="41"/>
    <x v="1"/>
    <m/>
    <m/>
    <m/>
    <m/>
    <m/>
    <m/>
    <n v="1"/>
    <m/>
    <m/>
    <m/>
    <n v="1"/>
    <m/>
    <m/>
    <m/>
    <m/>
    <m/>
    <m/>
    <m/>
    <m/>
    <m/>
    <m/>
    <n v="2"/>
  </r>
  <r>
    <x v="23"/>
    <x v="0"/>
    <x v="23"/>
    <n v="1"/>
    <m/>
    <n v="1"/>
    <m/>
    <m/>
    <m/>
    <m/>
    <m/>
    <m/>
    <m/>
    <m/>
    <m/>
    <m/>
    <m/>
    <m/>
    <m/>
    <m/>
    <m/>
    <m/>
    <m/>
    <m/>
    <n v="2"/>
  </r>
  <r>
    <x v="1"/>
    <x v="42"/>
    <x v="1"/>
    <n v="1"/>
    <m/>
    <n v="1"/>
    <m/>
    <m/>
    <m/>
    <m/>
    <m/>
    <m/>
    <m/>
    <m/>
    <m/>
    <m/>
    <m/>
    <m/>
    <m/>
    <m/>
    <m/>
    <m/>
    <m/>
    <m/>
    <n v="2"/>
  </r>
  <r>
    <x v="24"/>
    <x v="0"/>
    <x v="24"/>
    <m/>
    <m/>
    <m/>
    <m/>
    <m/>
    <n v="1"/>
    <m/>
    <m/>
    <m/>
    <m/>
    <m/>
    <m/>
    <n v="2"/>
    <m/>
    <m/>
    <m/>
    <m/>
    <m/>
    <m/>
    <m/>
    <m/>
    <n v="3"/>
  </r>
  <r>
    <x v="1"/>
    <x v="1"/>
    <x v="1"/>
    <m/>
    <m/>
    <m/>
    <m/>
    <m/>
    <n v="1"/>
    <m/>
    <m/>
    <m/>
    <m/>
    <m/>
    <m/>
    <m/>
    <m/>
    <m/>
    <m/>
    <m/>
    <m/>
    <m/>
    <m/>
    <m/>
    <n v="1"/>
  </r>
  <r>
    <x v="1"/>
    <x v="43"/>
    <x v="1"/>
    <m/>
    <m/>
    <m/>
    <m/>
    <m/>
    <m/>
    <m/>
    <m/>
    <m/>
    <m/>
    <m/>
    <m/>
    <n v="1"/>
    <m/>
    <m/>
    <m/>
    <m/>
    <m/>
    <m/>
    <m/>
    <m/>
    <n v="1"/>
  </r>
  <r>
    <x v="1"/>
    <x v="15"/>
    <x v="1"/>
    <m/>
    <m/>
    <m/>
    <m/>
    <m/>
    <m/>
    <m/>
    <m/>
    <m/>
    <m/>
    <m/>
    <m/>
    <n v="1"/>
    <m/>
    <m/>
    <m/>
    <m/>
    <m/>
    <m/>
    <m/>
    <m/>
    <n v="1"/>
  </r>
  <r>
    <x v="25"/>
    <x v="0"/>
    <x v="25"/>
    <n v="1"/>
    <n v="1"/>
    <m/>
    <n v="1"/>
    <m/>
    <m/>
    <m/>
    <m/>
    <m/>
    <m/>
    <m/>
    <m/>
    <m/>
    <m/>
    <m/>
    <m/>
    <m/>
    <m/>
    <m/>
    <m/>
    <m/>
    <n v="3"/>
  </r>
  <r>
    <x v="1"/>
    <x v="16"/>
    <x v="1"/>
    <m/>
    <m/>
    <m/>
    <n v="1"/>
    <m/>
    <m/>
    <m/>
    <m/>
    <m/>
    <m/>
    <m/>
    <m/>
    <m/>
    <m/>
    <m/>
    <m/>
    <m/>
    <m/>
    <m/>
    <m/>
    <m/>
    <n v="1"/>
  </r>
  <r>
    <x v="1"/>
    <x v="13"/>
    <x v="1"/>
    <n v="1"/>
    <n v="1"/>
    <m/>
    <m/>
    <m/>
    <m/>
    <m/>
    <m/>
    <m/>
    <m/>
    <m/>
    <m/>
    <m/>
    <m/>
    <m/>
    <m/>
    <m/>
    <m/>
    <m/>
    <m/>
    <m/>
    <n v="2"/>
  </r>
  <r>
    <x v="26"/>
    <x v="0"/>
    <x v="26"/>
    <m/>
    <m/>
    <n v="1"/>
    <m/>
    <m/>
    <m/>
    <m/>
    <m/>
    <m/>
    <n v="1"/>
    <m/>
    <m/>
    <m/>
    <m/>
    <m/>
    <m/>
    <m/>
    <m/>
    <m/>
    <m/>
    <m/>
    <n v="2"/>
  </r>
  <r>
    <x v="1"/>
    <x v="16"/>
    <x v="1"/>
    <m/>
    <m/>
    <n v="1"/>
    <m/>
    <m/>
    <m/>
    <m/>
    <m/>
    <m/>
    <m/>
    <m/>
    <m/>
    <m/>
    <m/>
    <m/>
    <m/>
    <m/>
    <m/>
    <m/>
    <m/>
    <m/>
    <n v="1"/>
  </r>
  <r>
    <x v="1"/>
    <x v="12"/>
    <x v="1"/>
    <m/>
    <m/>
    <m/>
    <m/>
    <m/>
    <m/>
    <m/>
    <m/>
    <m/>
    <n v="1"/>
    <m/>
    <m/>
    <m/>
    <m/>
    <m/>
    <m/>
    <m/>
    <m/>
    <m/>
    <m/>
    <m/>
    <n v="1"/>
  </r>
  <r>
    <x v="27"/>
    <x v="0"/>
    <x v="27"/>
    <m/>
    <m/>
    <n v="1"/>
    <n v="1"/>
    <m/>
    <m/>
    <m/>
    <m/>
    <m/>
    <m/>
    <m/>
    <m/>
    <m/>
    <m/>
    <m/>
    <m/>
    <m/>
    <m/>
    <m/>
    <m/>
    <m/>
    <n v="2"/>
  </r>
  <r>
    <x v="1"/>
    <x v="16"/>
    <x v="1"/>
    <m/>
    <m/>
    <n v="1"/>
    <n v="1"/>
    <m/>
    <m/>
    <m/>
    <m/>
    <m/>
    <m/>
    <m/>
    <m/>
    <m/>
    <m/>
    <m/>
    <m/>
    <m/>
    <m/>
    <m/>
    <m/>
    <m/>
    <n v="2"/>
  </r>
  <r>
    <x v="28"/>
    <x v="0"/>
    <x v="28"/>
    <m/>
    <m/>
    <m/>
    <n v="1"/>
    <m/>
    <m/>
    <m/>
    <m/>
    <m/>
    <m/>
    <m/>
    <m/>
    <m/>
    <m/>
    <m/>
    <m/>
    <m/>
    <m/>
    <m/>
    <m/>
    <m/>
    <n v="1"/>
  </r>
  <r>
    <x v="1"/>
    <x v="16"/>
    <x v="1"/>
    <m/>
    <m/>
    <m/>
    <n v="1"/>
    <m/>
    <m/>
    <m/>
    <m/>
    <m/>
    <m/>
    <m/>
    <m/>
    <m/>
    <m/>
    <m/>
    <m/>
    <m/>
    <m/>
    <m/>
    <m/>
    <m/>
    <n v="1"/>
  </r>
  <r>
    <x v="29"/>
    <x v="0"/>
    <x v="29"/>
    <m/>
    <m/>
    <m/>
    <m/>
    <m/>
    <m/>
    <m/>
    <m/>
    <m/>
    <m/>
    <m/>
    <m/>
    <m/>
    <m/>
    <m/>
    <m/>
    <m/>
    <m/>
    <m/>
    <n v="1"/>
    <m/>
    <n v="1"/>
  </r>
  <r>
    <x v="1"/>
    <x v="16"/>
    <x v="1"/>
    <m/>
    <m/>
    <m/>
    <m/>
    <m/>
    <m/>
    <m/>
    <m/>
    <m/>
    <m/>
    <m/>
    <m/>
    <m/>
    <m/>
    <m/>
    <m/>
    <m/>
    <m/>
    <m/>
    <n v="1"/>
    <m/>
    <n v="1"/>
  </r>
  <r>
    <x v="30"/>
    <x v="0"/>
    <x v="30"/>
    <m/>
    <m/>
    <m/>
    <m/>
    <m/>
    <n v="1"/>
    <m/>
    <m/>
    <m/>
    <m/>
    <m/>
    <m/>
    <m/>
    <m/>
    <m/>
    <m/>
    <m/>
    <m/>
    <m/>
    <m/>
    <m/>
    <n v="1"/>
  </r>
  <r>
    <x v="1"/>
    <x v="44"/>
    <x v="1"/>
    <m/>
    <m/>
    <m/>
    <m/>
    <m/>
    <n v="1"/>
    <m/>
    <m/>
    <m/>
    <m/>
    <m/>
    <m/>
    <m/>
    <m/>
    <m/>
    <m/>
    <m/>
    <m/>
    <m/>
    <m/>
    <m/>
    <n v="1"/>
  </r>
  <r>
    <x v="31"/>
    <x v="0"/>
    <x v="31"/>
    <n v="1"/>
    <m/>
    <m/>
    <m/>
    <m/>
    <m/>
    <m/>
    <m/>
    <m/>
    <m/>
    <m/>
    <m/>
    <m/>
    <m/>
    <m/>
    <m/>
    <m/>
    <m/>
    <m/>
    <m/>
    <m/>
    <n v="1"/>
  </r>
  <r>
    <x v="1"/>
    <x v="45"/>
    <x v="1"/>
    <n v="1"/>
    <m/>
    <m/>
    <m/>
    <m/>
    <m/>
    <m/>
    <m/>
    <m/>
    <m/>
    <m/>
    <m/>
    <m/>
    <m/>
    <m/>
    <m/>
    <m/>
    <m/>
    <m/>
    <m/>
    <m/>
    <n v="1"/>
  </r>
  <r>
    <x v="32"/>
    <x v="0"/>
    <x v="32"/>
    <m/>
    <m/>
    <m/>
    <m/>
    <m/>
    <m/>
    <m/>
    <m/>
    <m/>
    <n v="1"/>
    <m/>
    <m/>
    <m/>
    <m/>
    <m/>
    <m/>
    <m/>
    <m/>
    <m/>
    <m/>
    <m/>
    <n v="1"/>
  </r>
  <r>
    <x v="1"/>
    <x v="38"/>
    <x v="1"/>
    <m/>
    <m/>
    <m/>
    <m/>
    <m/>
    <m/>
    <m/>
    <m/>
    <m/>
    <n v="1"/>
    <m/>
    <m/>
    <m/>
    <m/>
    <m/>
    <m/>
    <m/>
    <m/>
    <m/>
    <m/>
    <m/>
    <n v="1"/>
  </r>
  <r>
    <x v="33"/>
    <x v="0"/>
    <x v="33"/>
    <m/>
    <m/>
    <m/>
    <m/>
    <m/>
    <m/>
    <m/>
    <m/>
    <m/>
    <m/>
    <m/>
    <m/>
    <n v="1"/>
    <m/>
    <m/>
    <m/>
    <m/>
    <m/>
    <m/>
    <m/>
    <m/>
    <n v="1"/>
  </r>
  <r>
    <x v="1"/>
    <x v="18"/>
    <x v="1"/>
    <m/>
    <m/>
    <m/>
    <m/>
    <m/>
    <m/>
    <m/>
    <m/>
    <m/>
    <m/>
    <m/>
    <m/>
    <n v="1"/>
    <m/>
    <m/>
    <m/>
    <m/>
    <m/>
    <m/>
    <m/>
    <m/>
    <n v="1"/>
  </r>
  <r>
    <x v="34"/>
    <x v="0"/>
    <x v="34"/>
    <m/>
    <n v="1"/>
    <m/>
    <m/>
    <m/>
    <m/>
    <m/>
    <m/>
    <m/>
    <m/>
    <m/>
    <m/>
    <m/>
    <m/>
    <m/>
    <m/>
    <m/>
    <m/>
    <m/>
    <m/>
    <m/>
    <n v="1"/>
  </r>
  <r>
    <x v="1"/>
    <x v="16"/>
    <x v="1"/>
    <m/>
    <n v="1"/>
    <m/>
    <m/>
    <m/>
    <m/>
    <m/>
    <m/>
    <m/>
    <m/>
    <m/>
    <m/>
    <m/>
    <m/>
    <m/>
    <m/>
    <m/>
    <m/>
    <m/>
    <m/>
    <m/>
    <n v="1"/>
  </r>
  <r>
    <x v="35"/>
    <x v="0"/>
    <x v="35"/>
    <m/>
    <m/>
    <m/>
    <m/>
    <m/>
    <m/>
    <m/>
    <n v="1"/>
    <m/>
    <m/>
    <m/>
    <m/>
    <m/>
    <m/>
    <m/>
    <m/>
    <m/>
    <m/>
    <m/>
    <m/>
    <m/>
    <n v="1"/>
  </r>
  <r>
    <x v="1"/>
    <x v="46"/>
    <x v="1"/>
    <m/>
    <m/>
    <m/>
    <m/>
    <m/>
    <m/>
    <m/>
    <n v="1"/>
    <m/>
    <m/>
    <m/>
    <m/>
    <m/>
    <m/>
    <m/>
    <m/>
    <m/>
    <m/>
    <m/>
    <m/>
    <m/>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F92A863-9F09-4182-8ABC-0D41F61C7AB6}" name="PivotTable2"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W51" firstHeaderRow="0" firstDataRow="1" firstDataCol="1" rowPageCount="2" colPageCount="1"/>
  <pivotFields count="25">
    <pivotField axis="axisPage" showAll="0">
      <items count="37">
        <item x="8"/>
        <item x="6"/>
        <item x="14"/>
        <item x="15"/>
        <item x="16"/>
        <item x="4"/>
        <item x="22"/>
        <item x="28"/>
        <item x="19"/>
        <item x="5"/>
        <item x="29"/>
        <item x="30"/>
        <item x="31"/>
        <item x="17"/>
        <item x="13"/>
        <item x="32"/>
        <item x="21"/>
        <item x="24"/>
        <item x="9"/>
        <item x="7"/>
        <item x="10"/>
        <item x="11"/>
        <item x="35"/>
        <item x="26"/>
        <item x="25"/>
        <item x="33"/>
        <item x="2"/>
        <item x="34"/>
        <item x="3"/>
        <item x="18"/>
        <item x="27"/>
        <item x="12"/>
        <item x="0"/>
        <item x="20"/>
        <item x="23"/>
        <item x="1"/>
        <item t="default"/>
      </items>
    </pivotField>
    <pivotField axis="axisRow" showAll="0">
      <items count="49">
        <item x="44"/>
        <item x="17"/>
        <item x="8"/>
        <item x="9"/>
        <item x="1"/>
        <item x="2"/>
        <item x="39"/>
        <item x="19"/>
        <item x="46"/>
        <item x="33"/>
        <item x="34"/>
        <item x="36"/>
        <item x="3"/>
        <item x="43"/>
        <item x="45"/>
        <item x="21"/>
        <item x="10"/>
        <item x="15"/>
        <item x="28"/>
        <item x="24"/>
        <item x="4"/>
        <item x="22"/>
        <item m="1" x="47"/>
        <item x="11"/>
        <item x="41"/>
        <item x="5"/>
        <item x="27"/>
        <item x="16"/>
        <item x="31"/>
        <item x="25"/>
        <item x="6"/>
        <item x="20"/>
        <item x="12"/>
        <item x="32"/>
        <item x="35"/>
        <item x="29"/>
        <item x="26"/>
        <item x="30"/>
        <item x="42"/>
        <item x="14"/>
        <item x="38"/>
        <item x="13"/>
        <item x="7"/>
        <item x="23"/>
        <item x="18"/>
        <item x="37"/>
        <item x="40"/>
        <item x="0"/>
        <item t="default"/>
      </items>
    </pivotField>
    <pivotField axis="axisPage" multipleItemSelectionAllowed="1" showAll="0">
      <items count="37">
        <item h="1" x="8"/>
        <item h="1" x="6"/>
        <item h="1" x="14"/>
        <item h="1" x="15"/>
        <item h="1" x="16"/>
        <item h="1" x="4"/>
        <item h="1" x="22"/>
        <item h="1" x="28"/>
        <item h="1" x="19"/>
        <item h="1" x="5"/>
        <item h="1" x="29"/>
        <item h="1" x="30"/>
        <item h="1" x="31"/>
        <item h="1" x="17"/>
        <item h="1" x="13"/>
        <item h="1" x="32"/>
        <item h="1" x="21"/>
        <item h="1" x="24"/>
        <item h="1" x="9"/>
        <item h="1" x="7"/>
        <item h="1" x="10"/>
        <item h="1" x="11"/>
        <item h="1" x="35"/>
        <item h="1" x="26"/>
        <item h="1" x="25"/>
        <item h="1" x="33"/>
        <item h="1" x="2"/>
        <item h="1" x="34"/>
        <item h="1" x="3"/>
        <item h="1" x="18"/>
        <item h="1" x="27"/>
        <item h="1" x="12"/>
        <item h="1" x="0"/>
        <item h="1" x="20"/>
        <item h="1" x="23"/>
        <item x="1"/>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1"/>
  </rowFields>
  <rowItems count="47">
    <i>
      <x/>
    </i>
    <i>
      <x v="1"/>
    </i>
    <i>
      <x v="2"/>
    </i>
    <i>
      <x v="3"/>
    </i>
    <i>
      <x v="4"/>
    </i>
    <i>
      <x v="5"/>
    </i>
    <i>
      <x v="6"/>
    </i>
    <i>
      <x v="7"/>
    </i>
    <i>
      <x v="8"/>
    </i>
    <i>
      <x v="9"/>
    </i>
    <i>
      <x v="10"/>
    </i>
    <i>
      <x v="11"/>
    </i>
    <i>
      <x v="12"/>
    </i>
    <i>
      <x v="13"/>
    </i>
    <i>
      <x v="14"/>
    </i>
    <i>
      <x v="15"/>
    </i>
    <i>
      <x v="16"/>
    </i>
    <i>
      <x v="17"/>
    </i>
    <i>
      <x v="18"/>
    </i>
    <i>
      <x v="19"/>
    </i>
    <i>
      <x v="20"/>
    </i>
    <i>
      <x v="21"/>
    </i>
    <i>
      <x v="23"/>
    </i>
    <i>
      <x v="24"/>
    </i>
    <i>
      <x v="25"/>
    </i>
    <i>
      <x v="26"/>
    </i>
    <i>
      <x v="27"/>
    </i>
    <i>
      <x v="28"/>
    </i>
    <i>
      <x v="29"/>
    </i>
    <i>
      <x v="30"/>
    </i>
    <i>
      <x v="31"/>
    </i>
    <i>
      <x v="32"/>
    </i>
    <i>
      <x v="33"/>
    </i>
    <i>
      <x v="34"/>
    </i>
    <i>
      <x v="35"/>
    </i>
    <i>
      <x v="36"/>
    </i>
    <i>
      <x v="37"/>
    </i>
    <i>
      <x v="38"/>
    </i>
    <i>
      <x v="39"/>
    </i>
    <i>
      <x v="40"/>
    </i>
    <i>
      <x v="41"/>
    </i>
    <i>
      <x v="42"/>
    </i>
    <i>
      <x v="43"/>
    </i>
    <i>
      <x v="44"/>
    </i>
    <i>
      <x v="45"/>
    </i>
    <i>
      <x v="46"/>
    </i>
    <i t="grand">
      <x/>
    </i>
  </rowItems>
  <colFields count="1">
    <field x="-2"/>
  </colFields>
  <colItems count="2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colItems>
  <pageFields count="2">
    <pageField fld="2" hier="-1"/>
    <pageField fld="0" hier="-1"/>
  </pageFields>
  <dataFields count="22">
    <dataField name="Sum of Loss of food production" fld="3" baseField="0" baseItem="0"/>
    <dataField name="Sum of Soil erosion " fld="4" baseField="0" baseItem="0"/>
    <dataField name="Sum of Reduced water availability" fld="5" baseField="0" baseItem="0"/>
    <dataField name="Sum of Freshwater flooding" fld="6" baseField="0" baseItem="0"/>
    <dataField name="Sum of Reduced soil quality" fld="8" baseField="0" baseItem="0"/>
    <dataField name="Sum of Biomass cover loss" fld="7" baseField="0" baseItem="0"/>
    <dataField name="Sum of Coastal erosion" fld="10" baseField="0" baseItem="0"/>
    <dataField name="Sum of Loss of timber production" fld="11" baseField="0" baseItem="0"/>
    <dataField name="Sum of Reduced water quality" fld="12" baseField="0" baseItem="0"/>
    <dataField name="Sum of Wind damage" fld="14" baseField="0" baseItem="0"/>
    <dataField name="Sum of Drought" fld="13" baseField="0" baseItem="0"/>
    <dataField name="Sum of Wildfire" fld="15" baseField="0" baseItem="0"/>
    <dataField name="Sum of Coastal inundation" fld="16" baseField="0" baseItem="0"/>
    <dataField name="Sum of Storm surge" fld="17" baseField="0" baseItem="0"/>
    <dataField name="Sum of Desertification" fld="18" baseField="0" baseItem="0"/>
    <dataField name="Sum of Mudslides/Landslides" fld="19" baseField="0" baseItem="0"/>
    <dataField name="Sum of Variation in temperature" fld="20" baseField="0" baseItem="0"/>
    <dataField name="Sum of Increased incidence/ changing distribution of disease" fld="21" baseField="0" baseItem="0"/>
    <dataField name="Sum of Increased pests" fld="22" baseField="0" baseItem="0"/>
    <dataField name="Sum of Other climate impact" fld="23" baseField="0" baseItem="0"/>
    <dataField name="Sum of Loss of other ecosystem goods" fld="9" baseField="0" baseItem="0"/>
    <dataField name="Sum of Total" fld="24" baseField="0" baseItem="0"/>
  </dataFields>
  <formats count="4">
    <format dxfId="47">
      <pivotArea field="0" type="button" dataOnly="0" labelOnly="1" outline="0" axis="axisPage" fieldPosition="1"/>
    </format>
    <format dxfId="46">
      <pivotArea dataOnly="0" labelOnly="1" outline="0" fieldPosition="0">
        <references count="1">
          <reference field="4294967294" count="21">
            <x v="0"/>
            <x v="1"/>
            <x v="2"/>
            <x v="3"/>
            <x v="4"/>
            <x v="5"/>
            <x v="6"/>
            <x v="7"/>
            <x v="8"/>
            <x v="9"/>
            <x v="10"/>
            <x v="11"/>
            <x v="12"/>
            <x v="13"/>
            <x v="14"/>
            <x v="15"/>
            <x v="16"/>
            <x v="17"/>
            <x v="18"/>
            <x v="19"/>
            <x v="21"/>
          </reference>
        </references>
      </pivotArea>
    </format>
    <format dxfId="45">
      <pivotArea field="0" type="button" dataOnly="0" labelOnly="1" outline="0" axis="axisPage" fieldPosition="1"/>
    </format>
    <format dxfId="44">
      <pivotArea dataOnly="0" labelOnly="1" outline="0" fieldPosition="0">
        <references count="1">
          <reference field="4294967294" count="21">
            <x v="0"/>
            <x v="1"/>
            <x v="2"/>
            <x v="3"/>
            <x v="4"/>
            <x v="5"/>
            <x v="6"/>
            <x v="7"/>
            <x v="8"/>
            <x v="9"/>
            <x v="10"/>
            <x v="11"/>
            <x v="12"/>
            <x v="13"/>
            <x v="14"/>
            <x v="15"/>
            <x v="16"/>
            <x v="17"/>
            <x v="18"/>
            <x v="19"/>
            <x v="21"/>
          </reference>
        </references>
      </pivotArea>
    </format>
  </formats>
  <conditionalFormats count="1">
    <conditionalFormat priority="1">
      <pivotAreas count="1">
        <pivotArea type="data" collapsedLevelsAreSubtotals="1" fieldPosition="0">
          <references count="2">
            <reference field="4294967294" count="21" selected="0">
              <x v="0"/>
              <x v="1"/>
              <x v="2"/>
              <x v="3"/>
              <x v="4"/>
              <x v="5"/>
              <x v="6"/>
              <x v="7"/>
              <x v="8"/>
              <x v="9"/>
              <x v="10"/>
              <x v="11"/>
              <x v="12"/>
              <x v="13"/>
              <x v="14"/>
              <x v="15"/>
              <x v="16"/>
              <x v="17"/>
              <x v="18"/>
              <x v="19"/>
              <x v="20"/>
            </reference>
            <reference field="1" count="46">
              <x v="0"/>
              <x v="1"/>
              <x v="2"/>
              <x v="3"/>
              <x v="4"/>
              <x v="5"/>
              <x v="6"/>
              <x v="7"/>
              <x v="8"/>
              <x v="9"/>
              <x v="10"/>
              <x v="11"/>
              <x v="12"/>
              <x v="13"/>
              <x v="14"/>
              <x v="15"/>
              <x v="16"/>
              <x v="17"/>
              <x v="18"/>
              <x v="19"/>
              <x v="20"/>
              <x v="21"/>
              <x v="23"/>
              <x v="24"/>
              <x v="25"/>
              <x v="26"/>
              <x v="27"/>
              <x v="28"/>
              <x v="29"/>
              <x v="30"/>
              <x v="31"/>
              <x v="32"/>
              <x v="33"/>
              <x v="34"/>
              <x v="35"/>
              <x v="36"/>
              <x v="37"/>
              <x v="38"/>
              <x v="39"/>
              <x v="40"/>
              <x v="41"/>
              <x v="42"/>
              <x v="43"/>
              <x v="44"/>
              <x v="45"/>
              <x v="46"/>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46A7BCE-3D53-474B-ABF7-E30327518216}" name="PivotTable2"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W40" firstHeaderRow="0" firstDataRow="1" firstDataCol="1" rowPageCount="2" colPageCount="1"/>
  <pivotFields count="25">
    <pivotField axis="axisRow" showAll="0">
      <items count="37">
        <item x="8"/>
        <item x="6"/>
        <item x="14"/>
        <item x="15"/>
        <item x="16"/>
        <item x="4"/>
        <item x="22"/>
        <item x="28"/>
        <item x="19"/>
        <item x="5"/>
        <item x="29"/>
        <item x="30"/>
        <item x="31"/>
        <item x="17"/>
        <item x="13"/>
        <item x="32"/>
        <item x="21"/>
        <item x="24"/>
        <item x="9"/>
        <item x="7"/>
        <item x="10"/>
        <item x="11"/>
        <item x="35"/>
        <item x="26"/>
        <item x="25"/>
        <item x="33"/>
        <item x="2"/>
        <item x="34"/>
        <item x="3"/>
        <item x="18"/>
        <item x="27"/>
        <item x="12"/>
        <item x="0"/>
        <item x="20"/>
        <item x="23"/>
        <item x="1"/>
        <item t="default"/>
      </items>
    </pivotField>
    <pivotField axis="axisPage" showAll="0">
      <items count="49">
        <item x="44"/>
        <item x="17"/>
        <item x="8"/>
        <item x="9"/>
        <item x="1"/>
        <item x="2"/>
        <item x="39"/>
        <item x="19"/>
        <item x="46"/>
        <item x="33"/>
        <item x="34"/>
        <item x="36"/>
        <item x="3"/>
        <item x="43"/>
        <item x="45"/>
        <item x="21"/>
        <item x="10"/>
        <item x="15"/>
        <item x="28"/>
        <item x="24"/>
        <item x="4"/>
        <item x="22"/>
        <item m="1" x="47"/>
        <item x="11"/>
        <item x="41"/>
        <item x="5"/>
        <item x="27"/>
        <item x="16"/>
        <item x="31"/>
        <item x="25"/>
        <item x="6"/>
        <item x="20"/>
        <item x="12"/>
        <item x="32"/>
        <item x="35"/>
        <item x="29"/>
        <item x="26"/>
        <item x="30"/>
        <item x="42"/>
        <item x="14"/>
        <item x="38"/>
        <item x="13"/>
        <item x="7"/>
        <item x="23"/>
        <item x="18"/>
        <item x="37"/>
        <item x="40"/>
        <item x="0"/>
        <item t="default"/>
      </items>
    </pivotField>
    <pivotField axis="axisPage" multipleItemSelectionAllowed="1" showAll="0">
      <items count="37">
        <item x="8"/>
        <item x="6"/>
        <item x="14"/>
        <item x="15"/>
        <item x="16"/>
        <item x="4"/>
        <item x="22"/>
        <item x="28"/>
        <item x="19"/>
        <item x="5"/>
        <item x="29"/>
        <item x="30"/>
        <item x="31"/>
        <item x="17"/>
        <item x="13"/>
        <item x="32"/>
        <item x="21"/>
        <item x="24"/>
        <item x="9"/>
        <item x="7"/>
        <item x="10"/>
        <item x="11"/>
        <item x="35"/>
        <item x="26"/>
        <item x="25"/>
        <item x="33"/>
        <item x="2"/>
        <item x="34"/>
        <item x="3"/>
        <item x="18"/>
        <item x="27"/>
        <item x="12"/>
        <item x="0"/>
        <item x="20"/>
        <item x="23"/>
        <item h="1" x="1"/>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t="grand">
      <x/>
    </i>
  </rowItems>
  <colFields count="1">
    <field x="-2"/>
  </colFields>
  <colItems count="2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colItems>
  <pageFields count="2">
    <pageField fld="2" hier="-1"/>
    <pageField fld="1" hier="-1"/>
  </pageFields>
  <dataFields count="22">
    <dataField name="Sum of Loss of food production" fld="3" baseField="0" baseItem="0"/>
    <dataField name="Sum of Soil erosion " fld="4" baseField="0" baseItem="0"/>
    <dataField name="Sum of Reduced water availability" fld="5" baseField="0" baseItem="0"/>
    <dataField name="Sum of Freshwater flooding" fld="6" baseField="0" baseItem="0"/>
    <dataField name="Sum of Reduced soil quality" fld="8" baseField="0" baseItem="0"/>
    <dataField name="Sum of Biomass cover loss" fld="7" baseField="0" baseItem="0"/>
    <dataField name="Sum of Loss of other ecosystem goods" fld="9" baseField="0" baseItem="0"/>
    <dataField name="Sum of Coastal erosion" fld="10" baseField="0" baseItem="0"/>
    <dataField name="Sum of Loss of timber production" fld="11" baseField="0" baseItem="0"/>
    <dataField name="Sum of Reduced water quality" fld="12" baseField="0" baseItem="0"/>
    <dataField name="Sum of Wind damage" fld="14" baseField="0" baseItem="0"/>
    <dataField name="Sum of Drought" fld="13" baseField="0" baseItem="0"/>
    <dataField name="Sum of Wildfire" fld="15" baseField="0" baseItem="0"/>
    <dataField name="Sum of Coastal inundation" fld="16" baseField="0" baseItem="0"/>
    <dataField name="Sum of Storm surge" fld="17" baseField="0" baseItem="0"/>
    <dataField name="Sum of Desertification" fld="18" baseField="0" baseItem="0"/>
    <dataField name="Sum of Mudslides/Landslides" fld="19" baseField="0" baseItem="0"/>
    <dataField name="Sum of Variation in temperature" fld="20" baseField="0" baseItem="0"/>
    <dataField name="Sum of Increased incidence/ changing distribution of disease" fld="21" baseField="0" baseItem="0"/>
    <dataField name="Sum of Increased pests" fld="22" baseField="0" baseItem="0"/>
    <dataField name="Sum of Other climate impact" fld="23" baseField="0" baseItem="0"/>
    <dataField name="Sum of Total" fld="24" baseField="0" baseItem="0"/>
  </dataFields>
  <formats count="4">
    <format dxfId="43">
      <pivotArea field="0" type="button" dataOnly="0" labelOnly="1" outline="0" axis="axisRow" fieldPosition="0"/>
    </format>
    <format dxfId="42">
      <pivotArea dataOnly="0" labelOnly="1" outline="0" fieldPosition="0">
        <references count="1">
          <reference field="4294967294" count="22">
            <x v="0"/>
            <x v="1"/>
            <x v="2"/>
            <x v="3"/>
            <x v="4"/>
            <x v="5"/>
            <x v="6"/>
            <x v="7"/>
            <x v="8"/>
            <x v="9"/>
            <x v="10"/>
            <x v="11"/>
            <x v="12"/>
            <x v="13"/>
            <x v="14"/>
            <x v="15"/>
            <x v="16"/>
            <x v="17"/>
            <x v="18"/>
            <x v="19"/>
            <x v="20"/>
            <x v="21"/>
          </reference>
        </references>
      </pivotArea>
    </format>
    <format dxfId="41">
      <pivotArea field="0" type="button" dataOnly="0" labelOnly="1" outline="0" axis="axisRow" fieldPosition="0"/>
    </format>
    <format dxfId="40">
      <pivotArea dataOnly="0" labelOnly="1" outline="0" fieldPosition="0">
        <references count="1">
          <reference field="4294967294" count="22">
            <x v="0"/>
            <x v="1"/>
            <x v="2"/>
            <x v="3"/>
            <x v="4"/>
            <x v="5"/>
            <x v="6"/>
            <x v="7"/>
            <x v="8"/>
            <x v="9"/>
            <x v="10"/>
            <x v="11"/>
            <x v="12"/>
            <x v="13"/>
            <x v="14"/>
            <x v="15"/>
            <x v="16"/>
            <x v="17"/>
            <x v="18"/>
            <x v="19"/>
            <x v="20"/>
            <x v="21"/>
          </reference>
        </references>
      </pivotArea>
    </format>
  </formats>
  <conditionalFormats count="1">
    <conditionalFormat priority="1">
      <pivotAreas count="1">
        <pivotArea type="data" collapsedLevelsAreSubtotals="1" fieldPosition="0">
          <references count="2">
            <reference field="4294967294" count="21" selected="0">
              <x v="0"/>
              <x v="1"/>
              <x v="2"/>
              <x v="3"/>
              <x v="4"/>
              <x v="5"/>
              <x v="6"/>
              <x v="7"/>
              <x v="8"/>
              <x v="9"/>
              <x v="10"/>
              <x v="11"/>
              <x v="12"/>
              <x v="13"/>
              <x v="14"/>
              <x v="15"/>
              <x v="16"/>
              <x v="17"/>
              <x v="18"/>
              <x v="19"/>
              <x v="20"/>
            </reference>
            <reference field="0" count="35">
              <x v="0"/>
              <x v="1"/>
              <x v="2"/>
              <x v="3"/>
              <x v="4"/>
              <x v="5"/>
              <x v="6"/>
              <x v="7"/>
              <x v="8"/>
              <x v="9"/>
              <x v="10"/>
              <x v="11"/>
              <x v="12"/>
              <x v="13"/>
              <x v="14"/>
              <x v="15"/>
              <x v="16"/>
              <x v="17"/>
              <x v="18"/>
              <x v="19"/>
              <x v="20"/>
              <x v="21"/>
              <x v="22"/>
              <x v="23"/>
              <x v="24"/>
              <x v="25"/>
              <x v="26"/>
              <x v="27"/>
              <x v="28"/>
              <x v="29"/>
              <x v="30"/>
              <x v="31"/>
              <x v="32"/>
              <x v="33"/>
              <x v="34"/>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tatic-content.springer.com/esm/art%3A10.1038%2Fs41586-022-05318-4/MediaObjects/41586_2022_5318_MOESM7_ESM.pdf" TargetMode="External"/><Relationship Id="rId1" Type="http://schemas.openxmlformats.org/officeDocument/2006/relationships/hyperlink" Target="https://static-content.springer.com/esm/art%3A10.1038%2Fs41586-022-05318-4/MediaObjects/41586_2022_5318_MOESM7_ESM.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https://static-content.springer.com/esm/art%3A10.1038%2Fs41586-022-05318-4/MediaObjects/41586_2022_5318_MOESM7_ESM.pdf"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099CB-5892-4370-B1EA-2EFA2DFB6D26}">
  <dimension ref="A2:B7"/>
  <sheetViews>
    <sheetView workbookViewId="0">
      <selection activeCell="B5" sqref="B5"/>
    </sheetView>
  </sheetViews>
  <sheetFormatPr defaultRowHeight="15" x14ac:dyDescent="0.25"/>
  <cols>
    <col min="1" max="1" width="29.42578125" bestFit="1" customWidth="1"/>
    <col min="2" max="2" width="122" customWidth="1"/>
  </cols>
  <sheetData>
    <row r="2" spans="1:2" x14ac:dyDescent="0.25">
      <c r="A2" s="46" t="s">
        <v>185</v>
      </c>
      <c r="B2" s="46" t="s">
        <v>186</v>
      </c>
    </row>
    <row r="3" spans="1:2" ht="60" x14ac:dyDescent="0.25">
      <c r="A3" s="4" t="s">
        <v>187</v>
      </c>
      <c r="B3" s="12" t="s">
        <v>192</v>
      </c>
    </row>
    <row r="4" spans="1:2" ht="75" x14ac:dyDescent="0.25">
      <c r="A4" s="4" t="s">
        <v>188</v>
      </c>
      <c r="B4" s="12" t="s">
        <v>193</v>
      </c>
    </row>
    <row r="5" spans="1:2" ht="75" x14ac:dyDescent="0.25">
      <c r="A5" s="4" t="s">
        <v>189</v>
      </c>
      <c r="B5" s="12" t="s">
        <v>194</v>
      </c>
    </row>
    <row r="6" spans="1:2" ht="90" x14ac:dyDescent="0.25">
      <c r="A6" s="4" t="s">
        <v>190</v>
      </c>
      <c r="B6" s="12" t="s">
        <v>196</v>
      </c>
    </row>
    <row r="7" spans="1:2" x14ac:dyDescent="0.25">
      <c r="A7" s="4" t="s">
        <v>191</v>
      </c>
      <c r="B7" s="12" t="s">
        <v>195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303B-24FE-4BCE-9139-FAC816AD2CF5}">
  <dimension ref="A1:W51"/>
  <sheetViews>
    <sheetView zoomScale="70" zoomScaleNormal="70" workbookViewId="0">
      <selection activeCell="O21" sqref="O21"/>
    </sheetView>
  </sheetViews>
  <sheetFormatPr defaultRowHeight="15" x14ac:dyDescent="0.25"/>
  <cols>
    <col min="1" max="1" width="76.28515625" bestFit="1" customWidth="1"/>
    <col min="2" max="2" width="14" bestFit="1" customWidth="1"/>
    <col min="3" max="3" width="8.85546875" bestFit="1" customWidth="1"/>
    <col min="4" max="4" width="13.85546875" bestFit="1" customWidth="1"/>
    <col min="5" max="5" width="11.140625" bestFit="1" customWidth="1"/>
    <col min="6" max="6" width="9.5703125" bestFit="1" customWidth="1"/>
    <col min="7" max="7" width="13.7109375" bestFit="1" customWidth="1"/>
    <col min="8" max="8" width="10.28515625" bestFit="1" customWidth="1"/>
    <col min="9" max="9" width="14" bestFit="1" customWidth="1"/>
    <col min="10" max="10" width="10.5703125" bestFit="1" customWidth="1"/>
    <col min="11" max="11" width="9.5703125" bestFit="1" customWidth="1"/>
    <col min="12" max="12" width="8.5703125" bestFit="1" customWidth="1"/>
    <col min="13" max="13" width="7.28515625" bestFit="1" customWidth="1"/>
    <col min="14" max="14" width="10.28515625" bestFit="1" customWidth="1"/>
    <col min="15" max="15" width="8.28515625" bestFit="1" customWidth="1"/>
    <col min="16" max="16" width="9.7109375" bestFit="1" customWidth="1"/>
    <col min="17" max="17" width="13.140625" bestFit="1" customWidth="1"/>
    <col min="18" max="18" width="14.5703125" bestFit="1" customWidth="1"/>
    <col min="19" max="19" width="25.42578125" bestFit="1" customWidth="1"/>
    <col min="20" max="20" width="16.28515625" bestFit="1" customWidth="1"/>
    <col min="21" max="21" width="10" bestFit="1" customWidth="1"/>
    <col min="22" max="22" width="46.28515625" bestFit="1" customWidth="1"/>
    <col min="23" max="23" width="15.85546875" bestFit="1" customWidth="1"/>
  </cols>
  <sheetData>
    <row r="1" spans="1:23" x14ac:dyDescent="0.25">
      <c r="A1" s="35" t="s">
        <v>184</v>
      </c>
      <c r="B1" t="s">
        <v>158</v>
      </c>
    </row>
    <row r="2" spans="1:23" x14ac:dyDescent="0.25">
      <c r="A2" s="38" t="s">
        <v>155</v>
      </c>
      <c r="B2" t="s">
        <v>156</v>
      </c>
    </row>
    <row r="4" spans="1:23" s="39" customFormat="1" ht="63" customHeight="1" x14ac:dyDescent="0.25">
      <c r="A4" s="35" t="s">
        <v>157</v>
      </c>
      <c r="B4" s="39" t="s">
        <v>160</v>
      </c>
      <c r="C4" s="39" t="s">
        <v>161</v>
      </c>
      <c r="D4" s="39" t="s">
        <v>162</v>
      </c>
      <c r="E4" s="39" t="s">
        <v>163</v>
      </c>
      <c r="F4" s="39" t="s">
        <v>165</v>
      </c>
      <c r="G4" s="39" t="s">
        <v>164</v>
      </c>
      <c r="H4" s="39" t="s">
        <v>167</v>
      </c>
      <c r="I4" s="39" t="s">
        <v>168</v>
      </c>
      <c r="J4" s="39" t="s">
        <v>169</v>
      </c>
      <c r="K4" s="39" t="s">
        <v>171</v>
      </c>
      <c r="L4" s="39" t="s">
        <v>170</v>
      </c>
      <c r="M4" s="39" t="s">
        <v>172</v>
      </c>
      <c r="N4" s="39" t="s">
        <v>173</v>
      </c>
      <c r="O4" s="39" t="s">
        <v>174</v>
      </c>
      <c r="P4" s="39" t="s">
        <v>175</v>
      </c>
      <c r="Q4" s="39" t="s">
        <v>176</v>
      </c>
      <c r="R4" s="39" t="s">
        <v>177</v>
      </c>
      <c r="S4" s="39" t="s">
        <v>178</v>
      </c>
      <c r="T4" s="39" t="s">
        <v>179</v>
      </c>
      <c r="U4" s="39" t="s">
        <v>180</v>
      </c>
      <c r="V4" t="s">
        <v>166</v>
      </c>
      <c r="W4" s="39" t="s">
        <v>181</v>
      </c>
    </row>
    <row r="5" spans="1:23" x14ac:dyDescent="0.25">
      <c r="A5" s="36" t="s">
        <v>135</v>
      </c>
      <c r="B5" s="45"/>
      <c r="C5" s="45"/>
      <c r="D5" s="45"/>
      <c r="E5" s="45"/>
      <c r="F5" s="45">
        <v>1</v>
      </c>
      <c r="G5" s="45"/>
      <c r="H5" s="45"/>
      <c r="I5" s="45"/>
      <c r="J5" s="45"/>
      <c r="K5" s="45"/>
      <c r="L5" s="45"/>
      <c r="M5" s="45"/>
      <c r="N5" s="45"/>
      <c r="O5" s="45"/>
      <c r="P5" s="45"/>
      <c r="Q5" s="45"/>
      <c r="R5" s="45"/>
      <c r="S5" s="45"/>
      <c r="T5" s="45"/>
      <c r="U5" s="45"/>
      <c r="V5" s="45"/>
      <c r="W5" s="45">
        <v>1</v>
      </c>
    </row>
    <row r="6" spans="1:23" x14ac:dyDescent="0.25">
      <c r="A6" s="36" t="s">
        <v>57</v>
      </c>
      <c r="B6" s="45"/>
      <c r="C6" s="45"/>
      <c r="D6" s="45"/>
      <c r="E6" s="45"/>
      <c r="F6" s="45"/>
      <c r="G6" s="45"/>
      <c r="H6" s="45"/>
      <c r="I6" s="45">
        <v>5</v>
      </c>
      <c r="J6" s="45"/>
      <c r="K6" s="45"/>
      <c r="L6" s="45"/>
      <c r="M6" s="45"/>
      <c r="N6" s="45"/>
      <c r="O6" s="45"/>
      <c r="P6" s="45"/>
      <c r="Q6" s="45"/>
      <c r="R6" s="45"/>
      <c r="S6" s="45"/>
      <c r="T6" s="45"/>
      <c r="U6" s="45"/>
      <c r="V6" s="45"/>
      <c r="W6" s="45">
        <v>5</v>
      </c>
    </row>
    <row r="7" spans="1:23" x14ac:dyDescent="0.25">
      <c r="A7" s="36" t="s">
        <v>37</v>
      </c>
      <c r="B7" s="45">
        <v>5</v>
      </c>
      <c r="C7" s="45">
        <v>4</v>
      </c>
      <c r="D7" s="45"/>
      <c r="E7" s="45"/>
      <c r="F7" s="45">
        <v>3</v>
      </c>
      <c r="G7" s="45"/>
      <c r="H7" s="45"/>
      <c r="I7" s="45"/>
      <c r="J7" s="45"/>
      <c r="K7" s="45"/>
      <c r="L7" s="45"/>
      <c r="M7" s="45"/>
      <c r="N7" s="45"/>
      <c r="O7" s="45"/>
      <c r="P7" s="45">
        <v>1</v>
      </c>
      <c r="Q7" s="45"/>
      <c r="R7" s="45"/>
      <c r="S7" s="45"/>
      <c r="T7" s="45"/>
      <c r="U7" s="45"/>
      <c r="V7" s="45">
        <v>1</v>
      </c>
      <c r="W7" s="45">
        <v>14</v>
      </c>
    </row>
    <row r="8" spans="1:23" x14ac:dyDescent="0.25">
      <c r="A8" s="36" t="s">
        <v>42</v>
      </c>
      <c r="B8" s="45">
        <v>1</v>
      </c>
      <c r="C8" s="45"/>
      <c r="D8" s="45">
        <v>1</v>
      </c>
      <c r="E8" s="45"/>
      <c r="F8" s="45">
        <v>1</v>
      </c>
      <c r="G8" s="45">
        <v>1</v>
      </c>
      <c r="H8" s="45"/>
      <c r="I8" s="45"/>
      <c r="J8" s="45"/>
      <c r="K8" s="45"/>
      <c r="L8" s="45"/>
      <c r="M8" s="45"/>
      <c r="N8" s="45"/>
      <c r="O8" s="45"/>
      <c r="P8" s="45">
        <v>1</v>
      </c>
      <c r="Q8" s="45"/>
      <c r="R8" s="45"/>
      <c r="S8" s="45"/>
      <c r="T8" s="45"/>
      <c r="U8" s="45"/>
      <c r="V8" s="45"/>
      <c r="W8" s="45">
        <v>5</v>
      </c>
    </row>
    <row r="9" spans="1:23" x14ac:dyDescent="0.25">
      <c r="A9" s="36" t="s">
        <v>23</v>
      </c>
      <c r="B9" s="45">
        <v>1</v>
      </c>
      <c r="C9" s="45">
        <v>1</v>
      </c>
      <c r="D9" s="45">
        <v>2</v>
      </c>
      <c r="E9" s="45">
        <v>1</v>
      </c>
      <c r="F9" s="45">
        <v>2</v>
      </c>
      <c r="G9" s="45">
        <v>1</v>
      </c>
      <c r="H9" s="45"/>
      <c r="I9" s="45"/>
      <c r="J9" s="45">
        <v>1</v>
      </c>
      <c r="K9" s="45"/>
      <c r="L9" s="45"/>
      <c r="M9" s="45"/>
      <c r="N9" s="45"/>
      <c r="O9" s="45"/>
      <c r="P9" s="45"/>
      <c r="Q9" s="45"/>
      <c r="R9" s="45"/>
      <c r="S9" s="45"/>
      <c r="T9" s="45"/>
      <c r="U9" s="45"/>
      <c r="V9" s="45"/>
      <c r="W9" s="45">
        <v>9</v>
      </c>
    </row>
    <row r="10" spans="1:23" x14ac:dyDescent="0.25">
      <c r="A10" s="36" t="s">
        <v>26</v>
      </c>
      <c r="B10" s="45"/>
      <c r="C10" s="45">
        <v>1</v>
      </c>
      <c r="D10" s="45"/>
      <c r="E10" s="45"/>
      <c r="F10" s="45">
        <v>1</v>
      </c>
      <c r="G10" s="45"/>
      <c r="H10" s="45"/>
      <c r="I10" s="45"/>
      <c r="J10" s="45"/>
      <c r="K10" s="45"/>
      <c r="L10" s="45"/>
      <c r="M10" s="45"/>
      <c r="N10" s="45"/>
      <c r="O10" s="45"/>
      <c r="P10" s="45"/>
      <c r="Q10" s="45"/>
      <c r="R10" s="45"/>
      <c r="S10" s="45"/>
      <c r="T10" s="45"/>
      <c r="U10" s="45"/>
      <c r="V10" s="45"/>
      <c r="W10" s="45">
        <v>2</v>
      </c>
    </row>
    <row r="11" spans="1:23" x14ac:dyDescent="0.25">
      <c r="A11" s="36" t="s">
        <v>117</v>
      </c>
      <c r="B11" s="45"/>
      <c r="C11" s="45">
        <v>1</v>
      </c>
      <c r="D11" s="45">
        <v>1</v>
      </c>
      <c r="E11" s="45"/>
      <c r="F11" s="45"/>
      <c r="G11" s="45"/>
      <c r="H11" s="45"/>
      <c r="I11" s="45"/>
      <c r="J11" s="45"/>
      <c r="K11" s="45"/>
      <c r="L11" s="45"/>
      <c r="M11" s="45"/>
      <c r="N11" s="45"/>
      <c r="O11" s="45"/>
      <c r="P11" s="45"/>
      <c r="Q11" s="45"/>
      <c r="R11" s="45"/>
      <c r="S11" s="45"/>
      <c r="T11" s="45"/>
      <c r="U11" s="45"/>
      <c r="V11" s="45"/>
      <c r="W11" s="45">
        <v>2</v>
      </c>
    </row>
    <row r="12" spans="1:23" x14ac:dyDescent="0.25">
      <c r="A12" s="36" t="s">
        <v>63</v>
      </c>
      <c r="B12" s="45"/>
      <c r="C12" s="45"/>
      <c r="D12" s="45"/>
      <c r="E12" s="45"/>
      <c r="F12" s="45"/>
      <c r="G12" s="45"/>
      <c r="H12" s="45"/>
      <c r="I12" s="45"/>
      <c r="J12" s="45"/>
      <c r="K12" s="45"/>
      <c r="L12" s="45"/>
      <c r="M12" s="45"/>
      <c r="N12" s="45">
        <v>1</v>
      </c>
      <c r="O12" s="45"/>
      <c r="P12" s="45"/>
      <c r="Q12" s="45"/>
      <c r="R12" s="45"/>
      <c r="S12" s="45"/>
      <c r="T12" s="45"/>
      <c r="U12" s="45"/>
      <c r="V12" s="45"/>
      <c r="W12" s="45">
        <v>1</v>
      </c>
    </row>
    <row r="13" spans="1:23" x14ac:dyDescent="0.25">
      <c r="A13" s="36" t="s">
        <v>142</v>
      </c>
      <c r="B13" s="45"/>
      <c r="C13" s="45"/>
      <c r="D13" s="45"/>
      <c r="E13" s="45"/>
      <c r="F13" s="45"/>
      <c r="G13" s="45"/>
      <c r="H13" s="45">
        <v>1</v>
      </c>
      <c r="I13" s="45"/>
      <c r="J13" s="45"/>
      <c r="K13" s="45"/>
      <c r="L13" s="45"/>
      <c r="M13" s="45"/>
      <c r="N13" s="45"/>
      <c r="O13" s="45"/>
      <c r="P13" s="45"/>
      <c r="Q13" s="45"/>
      <c r="R13" s="45"/>
      <c r="S13" s="45"/>
      <c r="T13" s="45"/>
      <c r="U13" s="45"/>
      <c r="V13" s="45"/>
      <c r="W13" s="45">
        <v>1</v>
      </c>
    </row>
    <row r="14" spans="1:23" x14ac:dyDescent="0.25">
      <c r="A14" s="36" t="s">
        <v>100</v>
      </c>
      <c r="B14" s="45"/>
      <c r="C14" s="45">
        <v>1</v>
      </c>
      <c r="D14" s="45"/>
      <c r="E14" s="45">
        <v>1</v>
      </c>
      <c r="F14" s="45"/>
      <c r="G14" s="45"/>
      <c r="H14" s="45"/>
      <c r="I14" s="45"/>
      <c r="J14" s="45"/>
      <c r="K14" s="45"/>
      <c r="L14" s="45"/>
      <c r="M14" s="45"/>
      <c r="N14" s="45"/>
      <c r="O14" s="45"/>
      <c r="P14" s="45"/>
      <c r="Q14" s="45"/>
      <c r="R14" s="45"/>
      <c r="S14" s="45"/>
      <c r="T14" s="45"/>
      <c r="U14" s="45"/>
      <c r="V14" s="45"/>
      <c r="W14" s="45">
        <v>2</v>
      </c>
    </row>
    <row r="15" spans="1:23" x14ac:dyDescent="0.25">
      <c r="A15" s="36" t="s">
        <v>102</v>
      </c>
      <c r="B15" s="45"/>
      <c r="C15" s="45"/>
      <c r="D15" s="45"/>
      <c r="E15" s="45">
        <v>1</v>
      </c>
      <c r="F15" s="45"/>
      <c r="G15" s="45"/>
      <c r="H15" s="45"/>
      <c r="I15" s="45"/>
      <c r="J15" s="45">
        <v>1</v>
      </c>
      <c r="K15" s="45"/>
      <c r="L15" s="45"/>
      <c r="M15" s="45"/>
      <c r="N15" s="45"/>
      <c r="O15" s="45"/>
      <c r="P15" s="45"/>
      <c r="Q15" s="45"/>
      <c r="R15" s="45"/>
      <c r="S15" s="45"/>
      <c r="T15" s="45"/>
      <c r="U15" s="45"/>
      <c r="V15" s="45"/>
      <c r="W15" s="45">
        <v>2</v>
      </c>
    </row>
    <row r="16" spans="1:23" x14ac:dyDescent="0.25">
      <c r="A16" s="36" t="s">
        <v>108</v>
      </c>
      <c r="B16" s="45"/>
      <c r="C16" s="45"/>
      <c r="D16" s="45"/>
      <c r="E16" s="45"/>
      <c r="F16" s="45"/>
      <c r="G16" s="45">
        <v>1</v>
      </c>
      <c r="H16" s="45"/>
      <c r="I16" s="45"/>
      <c r="J16" s="45"/>
      <c r="K16" s="45"/>
      <c r="L16" s="45"/>
      <c r="M16" s="45"/>
      <c r="N16" s="45"/>
      <c r="O16" s="45"/>
      <c r="P16" s="45"/>
      <c r="Q16" s="45"/>
      <c r="R16" s="45"/>
      <c r="S16" s="45"/>
      <c r="T16" s="45"/>
      <c r="U16" s="45"/>
      <c r="V16" s="45"/>
      <c r="W16" s="45">
        <v>1</v>
      </c>
    </row>
    <row r="17" spans="1:23" x14ac:dyDescent="0.25">
      <c r="A17" s="36" t="s">
        <v>27</v>
      </c>
      <c r="B17" s="45">
        <v>1</v>
      </c>
      <c r="C17" s="45">
        <v>1</v>
      </c>
      <c r="D17" s="45">
        <v>2</v>
      </c>
      <c r="E17" s="45"/>
      <c r="F17" s="45"/>
      <c r="G17" s="45"/>
      <c r="H17" s="45"/>
      <c r="I17" s="45"/>
      <c r="J17" s="45"/>
      <c r="K17" s="45"/>
      <c r="L17" s="45"/>
      <c r="M17" s="45"/>
      <c r="N17" s="45"/>
      <c r="O17" s="45"/>
      <c r="P17" s="45"/>
      <c r="Q17" s="45">
        <v>1</v>
      </c>
      <c r="R17" s="45"/>
      <c r="S17" s="45"/>
      <c r="T17" s="45"/>
      <c r="U17" s="45"/>
      <c r="V17" s="45">
        <v>2</v>
      </c>
      <c r="W17" s="45">
        <v>7</v>
      </c>
    </row>
    <row r="18" spans="1:23" x14ac:dyDescent="0.25">
      <c r="A18" s="36" t="s">
        <v>127</v>
      </c>
      <c r="B18" s="45"/>
      <c r="C18" s="45"/>
      <c r="D18" s="45"/>
      <c r="E18" s="45"/>
      <c r="F18" s="45"/>
      <c r="G18" s="45"/>
      <c r="H18" s="45"/>
      <c r="I18" s="45"/>
      <c r="J18" s="45"/>
      <c r="K18" s="45"/>
      <c r="L18" s="45"/>
      <c r="M18" s="45">
        <v>1</v>
      </c>
      <c r="N18" s="45"/>
      <c r="O18" s="45"/>
      <c r="P18" s="45"/>
      <c r="Q18" s="45"/>
      <c r="R18" s="45"/>
      <c r="S18" s="45"/>
      <c r="T18" s="45"/>
      <c r="U18" s="45"/>
      <c r="V18" s="45"/>
      <c r="W18" s="45">
        <v>1</v>
      </c>
    </row>
    <row r="19" spans="1:23" x14ac:dyDescent="0.25">
      <c r="A19" s="36" t="s">
        <v>150</v>
      </c>
      <c r="B19" s="45">
        <v>1</v>
      </c>
      <c r="C19" s="45"/>
      <c r="D19" s="45"/>
      <c r="E19" s="45"/>
      <c r="F19" s="45"/>
      <c r="G19" s="45"/>
      <c r="H19" s="45"/>
      <c r="I19" s="45"/>
      <c r="J19" s="45"/>
      <c r="K19" s="45"/>
      <c r="L19" s="45"/>
      <c r="M19" s="45"/>
      <c r="N19" s="45"/>
      <c r="O19" s="45"/>
      <c r="P19" s="45"/>
      <c r="Q19" s="45"/>
      <c r="R19" s="45"/>
      <c r="S19" s="45"/>
      <c r="T19" s="45"/>
      <c r="U19" s="45"/>
      <c r="V19" s="45"/>
      <c r="W19" s="45">
        <v>1</v>
      </c>
    </row>
    <row r="20" spans="1:23" x14ac:dyDescent="0.25">
      <c r="A20" s="36" t="s">
        <v>69</v>
      </c>
      <c r="B20" s="45"/>
      <c r="C20" s="45"/>
      <c r="D20" s="45">
        <v>1</v>
      </c>
      <c r="E20" s="45">
        <v>1</v>
      </c>
      <c r="F20" s="45"/>
      <c r="G20" s="45"/>
      <c r="H20" s="45"/>
      <c r="I20" s="45"/>
      <c r="J20" s="45"/>
      <c r="K20" s="45"/>
      <c r="L20" s="45"/>
      <c r="M20" s="45"/>
      <c r="N20" s="45"/>
      <c r="O20" s="45"/>
      <c r="P20" s="45"/>
      <c r="Q20" s="45"/>
      <c r="R20" s="45"/>
      <c r="S20" s="45"/>
      <c r="T20" s="45"/>
      <c r="U20" s="45"/>
      <c r="V20" s="45"/>
      <c r="W20" s="45">
        <v>2</v>
      </c>
    </row>
    <row r="21" spans="1:23" x14ac:dyDescent="0.25">
      <c r="A21" s="36" t="s">
        <v>43</v>
      </c>
      <c r="B21" s="45">
        <v>3</v>
      </c>
      <c r="C21" s="45">
        <v>2</v>
      </c>
      <c r="D21" s="45">
        <v>1</v>
      </c>
      <c r="E21" s="45"/>
      <c r="F21" s="45">
        <v>1</v>
      </c>
      <c r="G21" s="45">
        <v>1</v>
      </c>
      <c r="H21" s="45"/>
      <c r="I21" s="45"/>
      <c r="J21" s="45"/>
      <c r="K21" s="45"/>
      <c r="L21" s="45"/>
      <c r="M21" s="45"/>
      <c r="N21" s="45"/>
      <c r="O21" s="45"/>
      <c r="P21" s="45"/>
      <c r="Q21" s="45"/>
      <c r="R21" s="45"/>
      <c r="S21" s="45"/>
      <c r="T21" s="45"/>
      <c r="U21" s="45"/>
      <c r="V21" s="45"/>
      <c r="W21" s="45">
        <v>8</v>
      </c>
    </row>
    <row r="22" spans="1:23" x14ac:dyDescent="0.25">
      <c r="A22" s="36" t="s">
        <v>53</v>
      </c>
      <c r="B22" s="45">
        <v>3</v>
      </c>
      <c r="C22" s="45"/>
      <c r="D22" s="45"/>
      <c r="E22" s="45"/>
      <c r="F22" s="45"/>
      <c r="G22" s="45"/>
      <c r="H22" s="45"/>
      <c r="I22" s="45"/>
      <c r="J22" s="45"/>
      <c r="K22" s="45"/>
      <c r="L22" s="45">
        <v>2</v>
      </c>
      <c r="M22" s="45">
        <v>1</v>
      </c>
      <c r="N22" s="45"/>
      <c r="O22" s="45"/>
      <c r="P22" s="45"/>
      <c r="Q22" s="45"/>
      <c r="R22" s="45"/>
      <c r="S22" s="45"/>
      <c r="T22" s="45"/>
      <c r="U22" s="45"/>
      <c r="V22" s="45"/>
      <c r="W22" s="45">
        <v>6</v>
      </c>
    </row>
    <row r="23" spans="1:23" x14ac:dyDescent="0.25">
      <c r="A23" s="36" t="s">
        <v>88</v>
      </c>
      <c r="B23" s="45"/>
      <c r="C23" s="45"/>
      <c r="D23" s="45"/>
      <c r="E23" s="45"/>
      <c r="F23" s="45"/>
      <c r="G23" s="45">
        <v>1</v>
      </c>
      <c r="H23" s="45"/>
      <c r="I23" s="45"/>
      <c r="J23" s="45"/>
      <c r="K23" s="45"/>
      <c r="L23" s="45"/>
      <c r="M23" s="45"/>
      <c r="N23" s="45"/>
      <c r="O23" s="45"/>
      <c r="P23" s="45"/>
      <c r="Q23" s="45"/>
      <c r="R23" s="45"/>
      <c r="S23" s="45"/>
      <c r="T23" s="45"/>
      <c r="U23" s="45"/>
      <c r="V23" s="45"/>
      <c r="W23" s="45">
        <v>1</v>
      </c>
    </row>
    <row r="24" spans="1:23" x14ac:dyDescent="0.25">
      <c r="A24" s="36" t="s">
        <v>75</v>
      </c>
      <c r="B24" s="45">
        <v>3</v>
      </c>
      <c r="C24" s="45">
        <v>1</v>
      </c>
      <c r="D24" s="45"/>
      <c r="E24" s="45"/>
      <c r="F24" s="45"/>
      <c r="G24" s="45"/>
      <c r="H24" s="45"/>
      <c r="I24" s="45"/>
      <c r="J24" s="45"/>
      <c r="K24" s="45"/>
      <c r="L24" s="45"/>
      <c r="M24" s="45"/>
      <c r="N24" s="45"/>
      <c r="O24" s="45"/>
      <c r="P24" s="45"/>
      <c r="Q24" s="45"/>
      <c r="R24" s="45"/>
      <c r="S24" s="45"/>
      <c r="T24" s="45"/>
      <c r="U24" s="45"/>
      <c r="V24" s="45"/>
      <c r="W24" s="45">
        <v>4</v>
      </c>
    </row>
    <row r="25" spans="1:23" x14ac:dyDescent="0.25">
      <c r="A25" s="36" t="s">
        <v>29</v>
      </c>
      <c r="B25" s="45"/>
      <c r="C25" s="45">
        <v>1</v>
      </c>
      <c r="D25" s="45">
        <v>1</v>
      </c>
      <c r="E25" s="45"/>
      <c r="F25" s="45"/>
      <c r="G25" s="45"/>
      <c r="H25" s="45"/>
      <c r="I25" s="45"/>
      <c r="J25" s="45"/>
      <c r="K25" s="45"/>
      <c r="L25" s="45"/>
      <c r="M25" s="45"/>
      <c r="N25" s="45"/>
      <c r="O25" s="45"/>
      <c r="P25" s="45"/>
      <c r="Q25" s="45"/>
      <c r="R25" s="45"/>
      <c r="S25" s="45"/>
      <c r="T25" s="45"/>
      <c r="U25" s="45"/>
      <c r="V25" s="45"/>
      <c r="W25" s="45">
        <v>2</v>
      </c>
    </row>
    <row r="26" spans="1:23" x14ac:dyDescent="0.25">
      <c r="A26" s="36" t="s">
        <v>71</v>
      </c>
      <c r="B26" s="45"/>
      <c r="C26" s="45"/>
      <c r="D26" s="45">
        <v>2</v>
      </c>
      <c r="E26" s="45">
        <v>1</v>
      </c>
      <c r="F26" s="45"/>
      <c r="G26" s="45"/>
      <c r="H26" s="45"/>
      <c r="I26" s="45"/>
      <c r="J26" s="45"/>
      <c r="K26" s="45"/>
      <c r="L26" s="45"/>
      <c r="M26" s="45"/>
      <c r="N26" s="45"/>
      <c r="O26" s="45"/>
      <c r="P26" s="45"/>
      <c r="Q26" s="45"/>
      <c r="R26" s="45"/>
      <c r="S26" s="45"/>
      <c r="T26" s="45"/>
      <c r="U26" s="45"/>
      <c r="V26" s="45"/>
      <c r="W26" s="45">
        <v>3</v>
      </c>
    </row>
    <row r="27" spans="1:23" x14ac:dyDescent="0.25">
      <c r="A27" s="36" t="s">
        <v>44</v>
      </c>
      <c r="B27" s="45"/>
      <c r="C27" s="45">
        <v>1</v>
      </c>
      <c r="D27" s="45"/>
      <c r="E27" s="45">
        <v>1</v>
      </c>
      <c r="F27" s="45"/>
      <c r="G27" s="45"/>
      <c r="H27" s="45"/>
      <c r="I27" s="45"/>
      <c r="J27" s="45"/>
      <c r="K27" s="45"/>
      <c r="L27" s="45"/>
      <c r="M27" s="45"/>
      <c r="N27" s="45"/>
      <c r="O27" s="45"/>
      <c r="P27" s="45"/>
      <c r="Q27" s="45"/>
      <c r="R27" s="45"/>
      <c r="S27" s="45"/>
      <c r="T27" s="45"/>
      <c r="U27" s="45">
        <v>1</v>
      </c>
      <c r="V27" s="45"/>
      <c r="W27" s="45">
        <v>3</v>
      </c>
    </row>
    <row r="28" spans="1:23" x14ac:dyDescent="0.25">
      <c r="A28" s="36" t="s">
        <v>123</v>
      </c>
      <c r="B28" s="45"/>
      <c r="C28" s="45"/>
      <c r="D28" s="45"/>
      <c r="E28" s="45"/>
      <c r="F28" s="45"/>
      <c r="G28" s="45"/>
      <c r="H28" s="45"/>
      <c r="I28" s="45"/>
      <c r="J28" s="45"/>
      <c r="K28" s="45"/>
      <c r="L28" s="45">
        <v>1</v>
      </c>
      <c r="M28" s="45"/>
      <c r="N28" s="45"/>
      <c r="O28" s="45"/>
      <c r="P28" s="45"/>
      <c r="Q28" s="45"/>
      <c r="R28" s="45"/>
      <c r="S28" s="45"/>
      <c r="T28" s="45"/>
      <c r="U28" s="45"/>
      <c r="V28" s="45">
        <v>1</v>
      </c>
      <c r="W28" s="45">
        <v>2</v>
      </c>
    </row>
    <row r="29" spans="1:23" x14ac:dyDescent="0.25">
      <c r="A29" s="36" t="s">
        <v>31</v>
      </c>
      <c r="B29" s="45">
        <v>1</v>
      </c>
      <c r="C29" s="45">
        <v>1</v>
      </c>
      <c r="D29" s="45">
        <v>1</v>
      </c>
      <c r="E29" s="45">
        <v>1</v>
      </c>
      <c r="F29" s="45">
        <v>1</v>
      </c>
      <c r="G29" s="45"/>
      <c r="H29" s="45"/>
      <c r="I29" s="45">
        <v>1</v>
      </c>
      <c r="J29" s="45"/>
      <c r="K29" s="45">
        <v>1</v>
      </c>
      <c r="L29" s="45"/>
      <c r="M29" s="45"/>
      <c r="N29" s="45"/>
      <c r="O29" s="45"/>
      <c r="P29" s="45"/>
      <c r="Q29" s="45"/>
      <c r="R29" s="45"/>
      <c r="S29" s="45"/>
      <c r="T29" s="45"/>
      <c r="U29" s="45"/>
      <c r="V29" s="45">
        <v>1</v>
      </c>
      <c r="W29" s="45">
        <v>8</v>
      </c>
    </row>
    <row r="30" spans="1:23" x14ac:dyDescent="0.25">
      <c r="A30" s="36" t="s">
        <v>84</v>
      </c>
      <c r="B30" s="45"/>
      <c r="C30" s="45"/>
      <c r="D30" s="45"/>
      <c r="E30" s="45"/>
      <c r="F30" s="45"/>
      <c r="G30" s="45"/>
      <c r="H30" s="45"/>
      <c r="I30" s="45"/>
      <c r="J30" s="45"/>
      <c r="K30" s="45"/>
      <c r="L30" s="45"/>
      <c r="M30" s="45">
        <v>1</v>
      </c>
      <c r="N30" s="45"/>
      <c r="O30" s="45"/>
      <c r="P30" s="45"/>
      <c r="Q30" s="45"/>
      <c r="R30" s="45"/>
      <c r="S30" s="45"/>
      <c r="T30" s="45"/>
      <c r="U30" s="45"/>
      <c r="V30" s="45"/>
      <c r="W30" s="45">
        <v>1</v>
      </c>
    </row>
    <row r="31" spans="1:23" x14ac:dyDescent="0.25">
      <c r="A31" s="36" t="s">
        <v>54</v>
      </c>
      <c r="B31" s="45">
        <v>6</v>
      </c>
      <c r="C31" s="45">
        <v>3</v>
      </c>
      <c r="D31" s="45">
        <v>5</v>
      </c>
      <c r="E31" s="45">
        <v>4</v>
      </c>
      <c r="F31" s="45"/>
      <c r="G31" s="45">
        <v>1</v>
      </c>
      <c r="H31" s="45">
        <v>2</v>
      </c>
      <c r="I31" s="45"/>
      <c r="J31" s="45">
        <v>1</v>
      </c>
      <c r="K31" s="45">
        <v>1</v>
      </c>
      <c r="L31" s="45">
        <v>3</v>
      </c>
      <c r="M31" s="45"/>
      <c r="N31" s="45"/>
      <c r="O31" s="45">
        <v>1</v>
      </c>
      <c r="P31" s="45"/>
      <c r="Q31" s="45">
        <v>1</v>
      </c>
      <c r="R31" s="45"/>
      <c r="S31" s="45">
        <v>1</v>
      </c>
      <c r="T31" s="45">
        <v>1</v>
      </c>
      <c r="U31" s="45"/>
      <c r="V31" s="45"/>
      <c r="W31" s="45">
        <v>30</v>
      </c>
    </row>
    <row r="32" spans="1:23" x14ac:dyDescent="0.25">
      <c r="A32" s="36" t="s">
        <v>145</v>
      </c>
      <c r="B32" s="45"/>
      <c r="C32" s="45"/>
      <c r="D32" s="45"/>
      <c r="E32" s="45"/>
      <c r="F32" s="45"/>
      <c r="G32" s="45"/>
      <c r="H32" s="45"/>
      <c r="I32" s="45"/>
      <c r="J32" s="45"/>
      <c r="K32" s="45"/>
      <c r="L32" s="45"/>
      <c r="M32" s="45"/>
      <c r="N32" s="45"/>
      <c r="O32" s="45"/>
      <c r="P32" s="45"/>
      <c r="Q32" s="45"/>
      <c r="R32" s="45"/>
      <c r="S32" s="45"/>
      <c r="T32" s="45"/>
      <c r="U32" s="45"/>
      <c r="V32" s="45">
        <v>1</v>
      </c>
      <c r="W32" s="45">
        <v>1</v>
      </c>
    </row>
    <row r="33" spans="1:23" x14ac:dyDescent="0.25">
      <c r="A33" s="36" t="s">
        <v>76</v>
      </c>
      <c r="B33" s="45"/>
      <c r="C33" s="45"/>
      <c r="D33" s="45">
        <v>1</v>
      </c>
      <c r="E33" s="45"/>
      <c r="F33" s="45"/>
      <c r="G33" s="45"/>
      <c r="H33" s="45"/>
      <c r="I33" s="45"/>
      <c r="J33" s="45">
        <v>1</v>
      </c>
      <c r="K33" s="45"/>
      <c r="L33" s="45"/>
      <c r="M33" s="45"/>
      <c r="N33" s="45"/>
      <c r="O33" s="45"/>
      <c r="P33" s="45"/>
      <c r="Q33" s="45"/>
      <c r="R33" s="45"/>
      <c r="S33" s="45"/>
      <c r="T33" s="45"/>
      <c r="U33" s="45"/>
      <c r="V33" s="45"/>
      <c r="W33" s="45">
        <v>2</v>
      </c>
    </row>
    <row r="34" spans="1:23" x14ac:dyDescent="0.25">
      <c r="A34" s="36" t="s">
        <v>33</v>
      </c>
      <c r="B34" s="45"/>
      <c r="C34" s="45"/>
      <c r="D34" s="45"/>
      <c r="E34" s="45"/>
      <c r="F34" s="45"/>
      <c r="G34" s="45"/>
      <c r="H34" s="45">
        <v>1</v>
      </c>
      <c r="I34" s="45"/>
      <c r="J34" s="45"/>
      <c r="K34" s="45"/>
      <c r="L34" s="45"/>
      <c r="M34" s="45"/>
      <c r="N34" s="45">
        <v>1</v>
      </c>
      <c r="O34" s="45">
        <v>1</v>
      </c>
      <c r="P34" s="45"/>
      <c r="Q34" s="45"/>
      <c r="R34" s="45"/>
      <c r="S34" s="45"/>
      <c r="T34" s="45"/>
      <c r="U34" s="45"/>
      <c r="V34" s="45">
        <v>1</v>
      </c>
      <c r="W34" s="45">
        <v>4</v>
      </c>
    </row>
    <row r="35" spans="1:23" x14ac:dyDescent="0.25">
      <c r="A35" s="36" t="s">
        <v>67</v>
      </c>
      <c r="B35" s="45"/>
      <c r="C35" s="45"/>
      <c r="D35" s="45">
        <v>1</v>
      </c>
      <c r="E35" s="45"/>
      <c r="F35" s="45"/>
      <c r="G35" s="45"/>
      <c r="H35" s="45">
        <v>1</v>
      </c>
      <c r="I35" s="45"/>
      <c r="J35" s="45"/>
      <c r="K35" s="45"/>
      <c r="L35" s="45"/>
      <c r="M35" s="45"/>
      <c r="N35" s="45"/>
      <c r="O35" s="45"/>
      <c r="P35" s="45"/>
      <c r="Q35" s="45"/>
      <c r="R35" s="45"/>
      <c r="S35" s="45"/>
      <c r="T35" s="45"/>
      <c r="U35" s="45"/>
      <c r="V35" s="45"/>
      <c r="W35" s="45">
        <v>2</v>
      </c>
    </row>
    <row r="36" spans="1:23" x14ac:dyDescent="0.25">
      <c r="A36" s="36" t="s">
        <v>46</v>
      </c>
      <c r="B36" s="45"/>
      <c r="C36" s="45"/>
      <c r="D36" s="45"/>
      <c r="E36" s="45">
        <v>1</v>
      </c>
      <c r="F36" s="45"/>
      <c r="G36" s="45"/>
      <c r="H36" s="45">
        <v>1</v>
      </c>
      <c r="I36" s="45"/>
      <c r="J36" s="45">
        <v>1</v>
      </c>
      <c r="K36" s="45"/>
      <c r="L36" s="45"/>
      <c r="M36" s="45"/>
      <c r="N36" s="45"/>
      <c r="O36" s="45"/>
      <c r="P36" s="45"/>
      <c r="Q36" s="45"/>
      <c r="R36" s="45"/>
      <c r="S36" s="45"/>
      <c r="T36" s="45"/>
      <c r="U36" s="45"/>
      <c r="V36" s="45">
        <v>1</v>
      </c>
      <c r="W36" s="45">
        <v>4</v>
      </c>
    </row>
    <row r="37" spans="1:23" x14ac:dyDescent="0.25">
      <c r="A37" s="36" t="s">
        <v>98</v>
      </c>
      <c r="B37" s="45"/>
      <c r="C37" s="45"/>
      <c r="D37" s="45"/>
      <c r="E37" s="45"/>
      <c r="F37" s="45"/>
      <c r="G37" s="45"/>
      <c r="H37" s="45"/>
      <c r="I37" s="45"/>
      <c r="J37" s="45"/>
      <c r="K37" s="45"/>
      <c r="L37" s="45"/>
      <c r="M37" s="45"/>
      <c r="N37" s="45">
        <v>1</v>
      </c>
      <c r="O37" s="45"/>
      <c r="P37" s="45"/>
      <c r="Q37" s="45"/>
      <c r="R37" s="45"/>
      <c r="S37" s="45"/>
      <c r="T37" s="45"/>
      <c r="U37" s="45"/>
      <c r="V37" s="45"/>
      <c r="W37" s="45">
        <v>1</v>
      </c>
    </row>
    <row r="38" spans="1:23" x14ac:dyDescent="0.25">
      <c r="A38" s="36" t="s">
        <v>106</v>
      </c>
      <c r="B38" s="45"/>
      <c r="C38" s="45"/>
      <c r="D38" s="45"/>
      <c r="E38" s="45"/>
      <c r="F38" s="45"/>
      <c r="G38" s="45">
        <v>1</v>
      </c>
      <c r="H38" s="45"/>
      <c r="I38" s="45"/>
      <c r="J38" s="45"/>
      <c r="K38" s="45"/>
      <c r="L38" s="45"/>
      <c r="M38" s="45"/>
      <c r="N38" s="45"/>
      <c r="O38" s="45"/>
      <c r="P38" s="45"/>
      <c r="Q38" s="45"/>
      <c r="R38" s="45"/>
      <c r="S38" s="45"/>
      <c r="T38" s="45"/>
      <c r="U38" s="45"/>
      <c r="V38" s="45"/>
      <c r="W38" s="45">
        <v>1</v>
      </c>
    </row>
    <row r="39" spans="1:23" x14ac:dyDescent="0.25">
      <c r="A39" s="36" t="s">
        <v>90</v>
      </c>
      <c r="B39" s="45"/>
      <c r="C39" s="45"/>
      <c r="D39" s="45"/>
      <c r="E39" s="45"/>
      <c r="F39" s="45"/>
      <c r="G39" s="45">
        <v>1</v>
      </c>
      <c r="H39" s="45"/>
      <c r="I39" s="45"/>
      <c r="J39" s="45"/>
      <c r="K39" s="45"/>
      <c r="L39" s="45"/>
      <c r="M39" s="45"/>
      <c r="N39" s="45"/>
      <c r="O39" s="45"/>
      <c r="P39" s="45"/>
      <c r="Q39" s="45"/>
      <c r="R39" s="45"/>
      <c r="S39" s="45"/>
      <c r="T39" s="45"/>
      <c r="U39" s="45"/>
      <c r="V39" s="45"/>
      <c r="W39" s="45">
        <v>1</v>
      </c>
    </row>
    <row r="40" spans="1:23" x14ac:dyDescent="0.25">
      <c r="A40" s="36" t="s">
        <v>77</v>
      </c>
      <c r="B40" s="45"/>
      <c r="C40" s="45"/>
      <c r="D40" s="45"/>
      <c r="E40" s="45">
        <v>1</v>
      </c>
      <c r="F40" s="45"/>
      <c r="G40" s="45"/>
      <c r="H40" s="45">
        <v>1</v>
      </c>
      <c r="I40" s="45"/>
      <c r="J40" s="45">
        <v>1</v>
      </c>
      <c r="K40" s="45"/>
      <c r="L40" s="45"/>
      <c r="M40" s="45"/>
      <c r="N40" s="45">
        <v>1</v>
      </c>
      <c r="O40" s="45">
        <v>1</v>
      </c>
      <c r="P40" s="45"/>
      <c r="Q40" s="45"/>
      <c r="R40" s="45"/>
      <c r="S40" s="45"/>
      <c r="T40" s="45"/>
      <c r="U40" s="45"/>
      <c r="V40" s="45"/>
      <c r="W40" s="45">
        <v>5</v>
      </c>
    </row>
    <row r="41" spans="1:23" x14ac:dyDescent="0.25">
      <c r="A41" s="36" t="s">
        <v>91</v>
      </c>
      <c r="B41" s="45"/>
      <c r="C41" s="45"/>
      <c r="D41" s="45"/>
      <c r="E41" s="45"/>
      <c r="F41" s="45"/>
      <c r="G41" s="45"/>
      <c r="H41" s="45"/>
      <c r="I41" s="45"/>
      <c r="J41" s="45"/>
      <c r="K41" s="45"/>
      <c r="L41" s="45"/>
      <c r="M41" s="45">
        <v>1</v>
      </c>
      <c r="N41" s="45"/>
      <c r="O41" s="45"/>
      <c r="P41" s="45"/>
      <c r="Q41" s="45"/>
      <c r="R41" s="45"/>
      <c r="S41" s="45"/>
      <c r="T41" s="45"/>
      <c r="U41" s="45"/>
      <c r="V41" s="45"/>
      <c r="W41" s="45">
        <v>1</v>
      </c>
    </row>
    <row r="42" spans="1:23" x14ac:dyDescent="0.25">
      <c r="A42" s="36" t="s">
        <v>125</v>
      </c>
      <c r="B42" s="45">
        <v>1</v>
      </c>
      <c r="C42" s="45"/>
      <c r="D42" s="45">
        <v>1</v>
      </c>
      <c r="E42" s="45"/>
      <c r="F42" s="45"/>
      <c r="G42" s="45"/>
      <c r="H42" s="45"/>
      <c r="I42" s="45"/>
      <c r="J42" s="45"/>
      <c r="K42" s="45"/>
      <c r="L42" s="45"/>
      <c r="M42" s="45"/>
      <c r="N42" s="45"/>
      <c r="O42" s="45"/>
      <c r="P42" s="45"/>
      <c r="Q42" s="45"/>
      <c r="R42" s="45"/>
      <c r="S42" s="45"/>
      <c r="T42" s="45"/>
      <c r="U42" s="45"/>
      <c r="V42" s="45"/>
      <c r="W42" s="45">
        <v>2</v>
      </c>
    </row>
    <row r="43" spans="1:23" x14ac:dyDescent="0.25">
      <c r="A43" s="36" t="s">
        <v>49</v>
      </c>
      <c r="B43" s="45">
        <v>1</v>
      </c>
      <c r="C43" s="45">
        <v>1</v>
      </c>
      <c r="D43" s="45"/>
      <c r="E43" s="45"/>
      <c r="F43" s="45"/>
      <c r="G43" s="45"/>
      <c r="H43" s="45"/>
      <c r="I43" s="45"/>
      <c r="J43" s="45"/>
      <c r="K43" s="45"/>
      <c r="L43" s="45"/>
      <c r="M43" s="45"/>
      <c r="N43" s="45"/>
      <c r="O43" s="45"/>
      <c r="P43" s="45"/>
      <c r="Q43" s="45"/>
      <c r="R43" s="45"/>
      <c r="S43" s="45"/>
      <c r="T43" s="45"/>
      <c r="U43" s="45"/>
      <c r="V43" s="45"/>
      <c r="W43" s="45">
        <v>2</v>
      </c>
    </row>
    <row r="44" spans="1:23" x14ac:dyDescent="0.25">
      <c r="A44" s="36" t="s">
        <v>112</v>
      </c>
      <c r="B44" s="45"/>
      <c r="C44" s="45"/>
      <c r="D44" s="45"/>
      <c r="E44" s="45">
        <v>4</v>
      </c>
      <c r="F44" s="45"/>
      <c r="G44" s="45"/>
      <c r="H44" s="45"/>
      <c r="I44" s="45"/>
      <c r="J44" s="45">
        <v>1</v>
      </c>
      <c r="K44" s="45"/>
      <c r="L44" s="45"/>
      <c r="M44" s="45"/>
      <c r="N44" s="45"/>
      <c r="O44" s="45"/>
      <c r="P44" s="45"/>
      <c r="Q44" s="45"/>
      <c r="R44" s="45"/>
      <c r="S44" s="45"/>
      <c r="T44" s="45"/>
      <c r="U44" s="45"/>
      <c r="V44" s="45"/>
      <c r="W44" s="45">
        <v>5</v>
      </c>
    </row>
    <row r="45" spans="1:23" x14ac:dyDescent="0.25">
      <c r="A45" s="36" t="s">
        <v>47</v>
      </c>
      <c r="B45" s="45">
        <v>4</v>
      </c>
      <c r="C45" s="45">
        <v>7</v>
      </c>
      <c r="D45" s="45">
        <v>4</v>
      </c>
      <c r="E45" s="45">
        <v>2</v>
      </c>
      <c r="F45" s="45">
        <v>3</v>
      </c>
      <c r="G45" s="45">
        <v>6</v>
      </c>
      <c r="H45" s="45">
        <v>1</v>
      </c>
      <c r="I45" s="45"/>
      <c r="J45" s="45">
        <v>1</v>
      </c>
      <c r="K45" s="45">
        <v>1</v>
      </c>
      <c r="L45" s="45"/>
      <c r="M45" s="45"/>
      <c r="N45" s="45"/>
      <c r="O45" s="45">
        <v>1</v>
      </c>
      <c r="P45" s="45"/>
      <c r="Q45" s="45"/>
      <c r="R45" s="45"/>
      <c r="S45" s="45"/>
      <c r="T45" s="45"/>
      <c r="U45" s="45"/>
      <c r="V45" s="45">
        <v>2</v>
      </c>
      <c r="W45" s="45">
        <v>32</v>
      </c>
    </row>
    <row r="46" spans="1:23" x14ac:dyDescent="0.25">
      <c r="A46" s="36" t="s">
        <v>34</v>
      </c>
      <c r="B46" s="45"/>
      <c r="C46" s="45"/>
      <c r="D46" s="45"/>
      <c r="E46" s="45">
        <v>1</v>
      </c>
      <c r="F46" s="45"/>
      <c r="G46" s="45"/>
      <c r="H46" s="45"/>
      <c r="I46" s="45"/>
      <c r="J46" s="45"/>
      <c r="K46" s="45"/>
      <c r="L46" s="45"/>
      <c r="M46" s="45"/>
      <c r="N46" s="45"/>
      <c r="O46" s="45"/>
      <c r="P46" s="45"/>
      <c r="Q46" s="45"/>
      <c r="R46" s="45"/>
      <c r="S46" s="45"/>
      <c r="T46" s="45"/>
      <c r="U46" s="45"/>
      <c r="V46" s="45"/>
      <c r="W46" s="45">
        <v>1</v>
      </c>
    </row>
    <row r="47" spans="1:23" x14ac:dyDescent="0.25">
      <c r="A47" s="36" t="s">
        <v>72</v>
      </c>
      <c r="B47" s="45"/>
      <c r="C47" s="45"/>
      <c r="D47" s="45"/>
      <c r="E47" s="45"/>
      <c r="F47" s="45"/>
      <c r="G47" s="45"/>
      <c r="H47" s="45"/>
      <c r="I47" s="45">
        <v>1</v>
      </c>
      <c r="J47" s="45"/>
      <c r="K47" s="45"/>
      <c r="L47" s="45"/>
      <c r="M47" s="45"/>
      <c r="N47" s="45"/>
      <c r="O47" s="45"/>
      <c r="P47" s="45"/>
      <c r="Q47" s="45"/>
      <c r="R47" s="45"/>
      <c r="S47" s="45"/>
      <c r="T47" s="45"/>
      <c r="U47" s="45"/>
      <c r="V47" s="45"/>
      <c r="W47" s="45">
        <v>1</v>
      </c>
    </row>
    <row r="48" spans="1:23" x14ac:dyDescent="0.25">
      <c r="A48" s="36" t="s">
        <v>60</v>
      </c>
      <c r="B48" s="45"/>
      <c r="C48" s="45"/>
      <c r="D48" s="45">
        <v>1</v>
      </c>
      <c r="E48" s="45"/>
      <c r="F48" s="45"/>
      <c r="G48" s="45"/>
      <c r="H48" s="45"/>
      <c r="I48" s="45">
        <v>1</v>
      </c>
      <c r="J48" s="45"/>
      <c r="K48" s="45"/>
      <c r="L48" s="45"/>
      <c r="M48" s="45">
        <v>1</v>
      </c>
      <c r="N48" s="45"/>
      <c r="O48" s="45"/>
      <c r="P48" s="45"/>
      <c r="Q48" s="45"/>
      <c r="R48" s="45">
        <v>1</v>
      </c>
      <c r="S48" s="45"/>
      <c r="T48" s="45"/>
      <c r="U48" s="45"/>
      <c r="V48" s="45"/>
      <c r="W48" s="45">
        <v>4</v>
      </c>
    </row>
    <row r="49" spans="1:23" x14ac:dyDescent="0.25">
      <c r="A49" s="36" t="s">
        <v>109</v>
      </c>
      <c r="B49" s="45"/>
      <c r="C49" s="45">
        <v>1</v>
      </c>
      <c r="D49" s="45">
        <v>1</v>
      </c>
      <c r="E49" s="45"/>
      <c r="F49" s="45"/>
      <c r="G49" s="45"/>
      <c r="H49" s="45"/>
      <c r="I49" s="45"/>
      <c r="J49" s="45"/>
      <c r="K49" s="45">
        <v>1</v>
      </c>
      <c r="L49" s="45"/>
      <c r="M49" s="45"/>
      <c r="N49" s="45"/>
      <c r="O49" s="45"/>
      <c r="P49" s="45"/>
      <c r="Q49" s="45"/>
      <c r="R49" s="45"/>
      <c r="S49" s="45"/>
      <c r="T49" s="45"/>
      <c r="U49" s="45"/>
      <c r="V49" s="45"/>
      <c r="W49" s="45">
        <v>3</v>
      </c>
    </row>
    <row r="50" spans="1:23" x14ac:dyDescent="0.25">
      <c r="A50" s="36" t="s">
        <v>120</v>
      </c>
      <c r="B50" s="45"/>
      <c r="C50" s="45">
        <v>1</v>
      </c>
      <c r="D50" s="45">
        <v>1</v>
      </c>
      <c r="E50" s="45"/>
      <c r="F50" s="45"/>
      <c r="G50" s="45"/>
      <c r="H50" s="45"/>
      <c r="I50" s="45"/>
      <c r="J50" s="45"/>
      <c r="K50" s="45">
        <v>1</v>
      </c>
      <c r="L50" s="45"/>
      <c r="M50" s="45"/>
      <c r="N50" s="45"/>
      <c r="O50" s="45"/>
      <c r="P50" s="45"/>
      <c r="Q50" s="45"/>
      <c r="R50" s="45"/>
      <c r="S50" s="45"/>
      <c r="T50" s="45"/>
      <c r="U50" s="45"/>
      <c r="V50" s="45"/>
      <c r="W50" s="45">
        <v>3</v>
      </c>
    </row>
    <row r="51" spans="1:23" x14ac:dyDescent="0.25">
      <c r="A51" s="36" t="s">
        <v>159</v>
      </c>
      <c r="B51" s="45">
        <v>31</v>
      </c>
      <c r="C51" s="45">
        <v>28</v>
      </c>
      <c r="D51" s="45">
        <v>27</v>
      </c>
      <c r="E51" s="45">
        <v>20</v>
      </c>
      <c r="F51" s="45">
        <v>13</v>
      </c>
      <c r="G51" s="45">
        <v>14</v>
      </c>
      <c r="H51" s="45">
        <v>8</v>
      </c>
      <c r="I51" s="45">
        <v>8</v>
      </c>
      <c r="J51" s="45">
        <v>8</v>
      </c>
      <c r="K51" s="45">
        <v>5</v>
      </c>
      <c r="L51" s="45">
        <v>6</v>
      </c>
      <c r="M51" s="45">
        <v>5</v>
      </c>
      <c r="N51" s="45">
        <v>4</v>
      </c>
      <c r="O51" s="45">
        <v>4</v>
      </c>
      <c r="P51" s="45">
        <v>2</v>
      </c>
      <c r="Q51" s="45">
        <v>2</v>
      </c>
      <c r="R51" s="45">
        <v>1</v>
      </c>
      <c r="S51" s="45">
        <v>1</v>
      </c>
      <c r="T51" s="45">
        <v>1</v>
      </c>
      <c r="U51" s="45">
        <v>1</v>
      </c>
      <c r="V51" s="45">
        <v>10</v>
      </c>
      <c r="W51" s="45">
        <v>199</v>
      </c>
    </row>
  </sheetData>
  <conditionalFormatting pivot="1" sqref="B5:V50">
    <cfRule type="colorScale" priority="1">
      <colorScale>
        <cfvo type="min"/>
        <cfvo type="max"/>
        <color rgb="FFFCFCFF"/>
        <color rgb="FFF8696B"/>
      </colorScale>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14735-029C-4E14-A361-D04222EA3287}">
  <dimension ref="A1:W40"/>
  <sheetViews>
    <sheetView zoomScale="70" zoomScaleNormal="70" workbookViewId="0">
      <selection activeCell="A28" sqref="A28"/>
    </sheetView>
  </sheetViews>
  <sheetFormatPr defaultRowHeight="15" x14ac:dyDescent="0.25"/>
  <cols>
    <col min="1" max="1" width="58.140625" bestFit="1" customWidth="1"/>
    <col min="2" max="2" width="18.5703125" bestFit="1" customWidth="1"/>
    <col min="3" max="3" width="10.85546875" bestFit="1" customWidth="1"/>
    <col min="4" max="4" width="13.85546875" bestFit="1" customWidth="1"/>
    <col min="5" max="5" width="13.42578125" bestFit="1" customWidth="1"/>
    <col min="6" max="6" width="13.85546875" bestFit="1" customWidth="1"/>
    <col min="7" max="7" width="13.7109375" customWidth="1"/>
    <col min="8" max="8" width="15.42578125" bestFit="1" customWidth="1"/>
    <col min="9" max="9" width="10.28515625" bestFit="1" customWidth="1"/>
    <col min="10" max="10" width="14" bestFit="1" customWidth="1"/>
    <col min="11" max="11" width="12.7109375" bestFit="1" customWidth="1"/>
    <col min="12" max="12" width="12.42578125" bestFit="1" customWidth="1"/>
    <col min="13" max="13" width="10.7109375" bestFit="1" customWidth="1"/>
    <col min="14" max="14" width="10.140625" bestFit="1" customWidth="1"/>
    <col min="15" max="15" width="13.85546875" bestFit="1" customWidth="1"/>
    <col min="16" max="16" width="12.85546875" bestFit="1" customWidth="1"/>
    <col min="17" max="17" width="13.140625" bestFit="1" customWidth="1"/>
    <col min="18" max="18" width="14" bestFit="1" customWidth="1"/>
    <col min="19" max="19" width="14.5703125" bestFit="1" customWidth="1"/>
    <col min="20" max="20" width="25.42578125" bestFit="1" customWidth="1"/>
    <col min="21" max="21" width="13" bestFit="1" customWidth="1"/>
    <col min="22" max="22" width="12.7109375" bestFit="1" customWidth="1"/>
    <col min="23" max="23" width="12" bestFit="1" customWidth="1"/>
  </cols>
  <sheetData>
    <row r="1" spans="1:23" x14ac:dyDescent="0.25">
      <c r="A1" s="35" t="s">
        <v>184</v>
      </c>
      <c r="B1" t="s">
        <v>182</v>
      </c>
    </row>
    <row r="2" spans="1:23" x14ac:dyDescent="0.25">
      <c r="A2" s="35" t="s">
        <v>154</v>
      </c>
      <c r="B2" t="s">
        <v>156</v>
      </c>
    </row>
    <row r="4" spans="1:23" s="39" customFormat="1" ht="63" customHeight="1" x14ac:dyDescent="0.25">
      <c r="A4" s="38" t="s">
        <v>157</v>
      </c>
      <c r="B4" s="39" t="s">
        <v>160</v>
      </c>
      <c r="C4" s="39" t="s">
        <v>161</v>
      </c>
      <c r="D4" s="39" t="s">
        <v>162</v>
      </c>
      <c r="E4" s="39" t="s">
        <v>163</v>
      </c>
      <c r="F4" s="39" t="s">
        <v>165</v>
      </c>
      <c r="G4" s="39" t="s">
        <v>164</v>
      </c>
      <c r="H4" s="39" t="s">
        <v>166</v>
      </c>
      <c r="I4" s="39" t="s">
        <v>167</v>
      </c>
      <c r="J4" s="39" t="s">
        <v>168</v>
      </c>
      <c r="K4" s="39" t="s">
        <v>169</v>
      </c>
      <c r="L4" s="39" t="s">
        <v>171</v>
      </c>
      <c r="M4" s="39" t="s">
        <v>170</v>
      </c>
      <c r="N4" s="39" t="s">
        <v>172</v>
      </c>
      <c r="O4" s="39" t="s">
        <v>173</v>
      </c>
      <c r="P4" s="39" t="s">
        <v>174</v>
      </c>
      <c r="Q4" s="39" t="s">
        <v>175</v>
      </c>
      <c r="R4" s="39" t="s">
        <v>176</v>
      </c>
      <c r="S4" s="39" t="s">
        <v>177</v>
      </c>
      <c r="T4" s="39" t="s">
        <v>178</v>
      </c>
      <c r="U4" s="39" t="s">
        <v>179</v>
      </c>
      <c r="V4" s="39" t="s">
        <v>180</v>
      </c>
      <c r="W4" s="39" t="s">
        <v>181</v>
      </c>
    </row>
    <row r="5" spans="1:23" x14ac:dyDescent="0.25">
      <c r="A5" s="36" t="s">
        <v>78</v>
      </c>
      <c r="B5" s="45"/>
      <c r="C5" s="45">
        <v>2</v>
      </c>
      <c r="D5" s="45">
        <v>1</v>
      </c>
      <c r="E5" s="45"/>
      <c r="F5" s="45">
        <v>2</v>
      </c>
      <c r="G5" s="45"/>
      <c r="H5" s="45"/>
      <c r="I5" s="45"/>
      <c r="J5" s="45">
        <v>1</v>
      </c>
      <c r="K5" s="45"/>
      <c r="L5" s="45"/>
      <c r="M5" s="45"/>
      <c r="N5" s="45"/>
      <c r="O5" s="45"/>
      <c r="P5" s="45"/>
      <c r="Q5" s="45"/>
      <c r="R5" s="45">
        <v>1</v>
      </c>
      <c r="S5" s="45"/>
      <c r="T5" s="45"/>
      <c r="U5" s="45"/>
      <c r="V5" s="45"/>
      <c r="W5" s="45">
        <v>7</v>
      </c>
    </row>
    <row r="6" spans="1:23" x14ac:dyDescent="0.25">
      <c r="A6" s="36" t="s">
        <v>68</v>
      </c>
      <c r="B6" s="45"/>
      <c r="C6" s="45"/>
      <c r="D6" s="45">
        <v>5</v>
      </c>
      <c r="E6" s="45">
        <v>3</v>
      </c>
      <c r="F6" s="45"/>
      <c r="G6" s="45">
        <v>1</v>
      </c>
      <c r="H6" s="45"/>
      <c r="I6" s="45"/>
      <c r="J6" s="45">
        <v>2</v>
      </c>
      <c r="K6" s="45"/>
      <c r="L6" s="45"/>
      <c r="M6" s="45"/>
      <c r="N6" s="45"/>
      <c r="O6" s="45"/>
      <c r="P6" s="45"/>
      <c r="Q6" s="45"/>
      <c r="R6" s="45"/>
      <c r="S6" s="45"/>
      <c r="T6" s="45"/>
      <c r="U6" s="45"/>
      <c r="V6" s="45"/>
      <c r="W6" s="45">
        <v>11</v>
      </c>
    </row>
    <row r="7" spans="1:23" x14ac:dyDescent="0.25">
      <c r="A7" s="36" t="s">
        <v>99</v>
      </c>
      <c r="B7" s="45"/>
      <c r="C7" s="45">
        <v>1</v>
      </c>
      <c r="D7" s="45"/>
      <c r="E7" s="45">
        <v>2</v>
      </c>
      <c r="F7" s="45"/>
      <c r="G7" s="45"/>
      <c r="H7" s="45"/>
      <c r="I7" s="45"/>
      <c r="J7" s="45"/>
      <c r="K7" s="45">
        <v>1</v>
      </c>
      <c r="L7" s="45"/>
      <c r="M7" s="45"/>
      <c r="N7" s="45"/>
      <c r="O7" s="45"/>
      <c r="P7" s="45"/>
      <c r="Q7" s="45"/>
      <c r="R7" s="45"/>
      <c r="S7" s="45"/>
      <c r="T7" s="45"/>
      <c r="U7" s="45"/>
      <c r="V7" s="45"/>
      <c r="W7" s="45">
        <v>4</v>
      </c>
    </row>
    <row r="8" spans="1:23" x14ac:dyDescent="0.25">
      <c r="A8" s="36" t="s">
        <v>105</v>
      </c>
      <c r="B8" s="45"/>
      <c r="C8" s="45"/>
      <c r="D8" s="45"/>
      <c r="E8" s="45"/>
      <c r="F8" s="45"/>
      <c r="G8" s="45">
        <v>2</v>
      </c>
      <c r="H8" s="45">
        <v>1</v>
      </c>
      <c r="I8" s="45"/>
      <c r="J8" s="45"/>
      <c r="K8" s="45">
        <v>1</v>
      </c>
      <c r="L8" s="45"/>
      <c r="M8" s="45"/>
      <c r="N8" s="45"/>
      <c r="O8" s="45"/>
      <c r="P8" s="45"/>
      <c r="Q8" s="45"/>
      <c r="R8" s="45"/>
      <c r="S8" s="45"/>
      <c r="T8" s="45"/>
      <c r="U8" s="45"/>
      <c r="V8" s="45"/>
      <c r="W8" s="45">
        <v>4</v>
      </c>
    </row>
    <row r="9" spans="1:23" x14ac:dyDescent="0.25">
      <c r="A9" s="36" t="s">
        <v>107</v>
      </c>
      <c r="B9" s="45"/>
      <c r="C9" s="45">
        <v>1</v>
      </c>
      <c r="D9" s="45">
        <v>1</v>
      </c>
      <c r="E9" s="45"/>
      <c r="F9" s="45"/>
      <c r="G9" s="45">
        <v>1</v>
      </c>
      <c r="H9" s="45"/>
      <c r="I9" s="45"/>
      <c r="J9" s="45"/>
      <c r="K9" s="45"/>
      <c r="L9" s="45">
        <v>1</v>
      </c>
      <c r="M9" s="45"/>
      <c r="N9" s="45"/>
      <c r="O9" s="45"/>
      <c r="P9" s="45"/>
      <c r="Q9" s="45"/>
      <c r="R9" s="45"/>
      <c r="S9" s="45"/>
      <c r="T9" s="45"/>
      <c r="U9" s="45"/>
      <c r="V9" s="45"/>
      <c r="W9" s="45">
        <v>4</v>
      </c>
    </row>
    <row r="10" spans="1:23" x14ac:dyDescent="0.25">
      <c r="A10" s="36" t="s">
        <v>56</v>
      </c>
      <c r="B10" s="45">
        <v>2</v>
      </c>
      <c r="C10" s="45">
        <v>1</v>
      </c>
      <c r="D10" s="45"/>
      <c r="E10" s="45"/>
      <c r="F10" s="45"/>
      <c r="G10" s="45">
        <v>4</v>
      </c>
      <c r="H10" s="45"/>
      <c r="I10" s="45"/>
      <c r="J10" s="45">
        <v>4</v>
      </c>
      <c r="K10" s="45"/>
      <c r="L10" s="45"/>
      <c r="M10" s="45"/>
      <c r="N10" s="45"/>
      <c r="O10" s="45"/>
      <c r="P10" s="45"/>
      <c r="Q10" s="45"/>
      <c r="R10" s="45"/>
      <c r="S10" s="45">
        <v>1</v>
      </c>
      <c r="T10" s="45"/>
      <c r="U10" s="45"/>
      <c r="V10" s="45"/>
      <c r="W10" s="45">
        <v>12</v>
      </c>
    </row>
    <row r="11" spans="1:23" x14ac:dyDescent="0.25">
      <c r="A11" s="36" t="s">
        <v>122</v>
      </c>
      <c r="B11" s="45"/>
      <c r="C11" s="45"/>
      <c r="D11" s="45"/>
      <c r="E11" s="45"/>
      <c r="F11" s="45"/>
      <c r="G11" s="45"/>
      <c r="H11" s="45">
        <v>1</v>
      </c>
      <c r="I11" s="45"/>
      <c r="J11" s="45"/>
      <c r="K11" s="45"/>
      <c r="L11" s="45"/>
      <c r="M11" s="45">
        <v>1</v>
      </c>
      <c r="N11" s="45"/>
      <c r="O11" s="45"/>
      <c r="P11" s="45"/>
      <c r="Q11" s="45"/>
      <c r="R11" s="45"/>
      <c r="S11" s="45"/>
      <c r="T11" s="45"/>
      <c r="U11" s="45"/>
      <c r="V11" s="45"/>
      <c r="W11" s="45">
        <v>2</v>
      </c>
    </row>
    <row r="12" spans="1:23" x14ac:dyDescent="0.25">
      <c r="A12" s="36" t="s">
        <v>132</v>
      </c>
      <c r="B12" s="45"/>
      <c r="C12" s="45"/>
      <c r="D12" s="45"/>
      <c r="E12" s="45">
        <v>1</v>
      </c>
      <c r="F12" s="45"/>
      <c r="G12" s="45"/>
      <c r="H12" s="45"/>
      <c r="I12" s="45"/>
      <c r="J12" s="45"/>
      <c r="K12" s="45"/>
      <c r="L12" s="45"/>
      <c r="M12" s="45"/>
      <c r="N12" s="45"/>
      <c r="O12" s="45"/>
      <c r="P12" s="45"/>
      <c r="Q12" s="45"/>
      <c r="R12" s="45"/>
      <c r="S12" s="45"/>
      <c r="T12" s="45"/>
      <c r="U12" s="45"/>
      <c r="V12" s="45"/>
      <c r="W12" s="45">
        <v>1</v>
      </c>
    </row>
    <row r="13" spans="1:23" x14ac:dyDescent="0.25">
      <c r="A13" s="36" t="s">
        <v>118</v>
      </c>
      <c r="B13" s="45"/>
      <c r="C13" s="45"/>
      <c r="D13" s="45">
        <v>1</v>
      </c>
      <c r="E13" s="45"/>
      <c r="F13" s="45">
        <v>1</v>
      </c>
      <c r="G13" s="45">
        <v>1</v>
      </c>
      <c r="H13" s="45"/>
      <c r="I13" s="45"/>
      <c r="J13" s="45"/>
      <c r="K13" s="45"/>
      <c r="L13" s="45"/>
      <c r="M13" s="45"/>
      <c r="N13" s="45"/>
      <c r="O13" s="45"/>
      <c r="P13" s="45"/>
      <c r="Q13" s="45"/>
      <c r="R13" s="45"/>
      <c r="S13" s="45"/>
      <c r="T13" s="45"/>
      <c r="U13" s="45"/>
      <c r="V13" s="45"/>
      <c r="W13" s="45">
        <v>3</v>
      </c>
    </row>
    <row r="14" spans="1:23" x14ac:dyDescent="0.25">
      <c r="A14" s="36" t="s">
        <v>62</v>
      </c>
      <c r="B14" s="45">
        <v>1</v>
      </c>
      <c r="C14" s="45"/>
      <c r="D14" s="45">
        <v>1</v>
      </c>
      <c r="E14" s="45"/>
      <c r="F14" s="45"/>
      <c r="G14" s="45"/>
      <c r="H14" s="45"/>
      <c r="I14" s="45">
        <v>3</v>
      </c>
      <c r="J14" s="45"/>
      <c r="K14" s="45"/>
      <c r="L14" s="45">
        <v>2</v>
      </c>
      <c r="M14" s="45"/>
      <c r="N14" s="45"/>
      <c r="O14" s="45">
        <v>1</v>
      </c>
      <c r="P14" s="45">
        <v>2</v>
      </c>
      <c r="Q14" s="45"/>
      <c r="R14" s="45"/>
      <c r="S14" s="45"/>
      <c r="T14" s="45"/>
      <c r="U14" s="45"/>
      <c r="V14" s="45">
        <v>1</v>
      </c>
      <c r="W14" s="45">
        <v>11</v>
      </c>
    </row>
    <row r="15" spans="1:23" x14ac:dyDescent="0.25">
      <c r="A15" s="36" t="s">
        <v>133</v>
      </c>
      <c r="B15" s="45"/>
      <c r="C15" s="45"/>
      <c r="D15" s="45"/>
      <c r="E15" s="45"/>
      <c r="F15" s="45"/>
      <c r="G15" s="45"/>
      <c r="H15" s="45"/>
      <c r="I15" s="45"/>
      <c r="J15" s="45"/>
      <c r="K15" s="45"/>
      <c r="L15" s="45"/>
      <c r="M15" s="45"/>
      <c r="N15" s="45"/>
      <c r="O15" s="45"/>
      <c r="P15" s="45"/>
      <c r="Q15" s="45"/>
      <c r="R15" s="45"/>
      <c r="S15" s="45"/>
      <c r="T15" s="45"/>
      <c r="U15" s="45">
        <v>1</v>
      </c>
      <c r="V15" s="45"/>
      <c r="W15" s="45">
        <v>1</v>
      </c>
    </row>
    <row r="16" spans="1:23" x14ac:dyDescent="0.25">
      <c r="A16" s="36" t="s">
        <v>134</v>
      </c>
      <c r="B16" s="45"/>
      <c r="C16" s="45"/>
      <c r="D16" s="45"/>
      <c r="E16" s="45"/>
      <c r="F16" s="45">
        <v>1</v>
      </c>
      <c r="G16" s="45"/>
      <c r="H16" s="45"/>
      <c r="I16" s="45"/>
      <c r="J16" s="45"/>
      <c r="K16" s="45"/>
      <c r="L16" s="45"/>
      <c r="M16" s="45"/>
      <c r="N16" s="45"/>
      <c r="O16" s="45"/>
      <c r="P16" s="45"/>
      <c r="Q16" s="45"/>
      <c r="R16" s="45"/>
      <c r="S16" s="45"/>
      <c r="T16" s="45"/>
      <c r="U16" s="45"/>
      <c r="V16" s="45"/>
      <c r="W16" s="45">
        <v>1</v>
      </c>
    </row>
    <row r="17" spans="1:23" x14ac:dyDescent="0.25">
      <c r="A17" s="36" t="s">
        <v>136</v>
      </c>
      <c r="B17" s="45">
        <v>1</v>
      </c>
      <c r="C17" s="45"/>
      <c r="D17" s="45"/>
      <c r="E17" s="45"/>
      <c r="F17" s="45"/>
      <c r="G17" s="45"/>
      <c r="H17" s="45"/>
      <c r="I17" s="45"/>
      <c r="J17" s="45"/>
      <c r="K17" s="45"/>
      <c r="L17" s="45"/>
      <c r="M17" s="45"/>
      <c r="N17" s="45"/>
      <c r="O17" s="45"/>
      <c r="P17" s="45"/>
      <c r="Q17" s="45"/>
      <c r="R17" s="45"/>
      <c r="S17" s="45"/>
      <c r="T17" s="45"/>
      <c r="U17" s="45"/>
      <c r="V17" s="45"/>
      <c r="W17" s="45">
        <v>1</v>
      </c>
    </row>
    <row r="18" spans="1:23" x14ac:dyDescent="0.25">
      <c r="A18" s="36" t="s">
        <v>111</v>
      </c>
      <c r="B18" s="45"/>
      <c r="C18" s="45"/>
      <c r="D18" s="45"/>
      <c r="E18" s="45">
        <v>4</v>
      </c>
      <c r="F18" s="45"/>
      <c r="G18" s="45"/>
      <c r="H18" s="45"/>
      <c r="I18" s="45"/>
      <c r="J18" s="45"/>
      <c r="K18" s="45"/>
      <c r="L18" s="45"/>
      <c r="M18" s="45"/>
      <c r="N18" s="45"/>
      <c r="O18" s="45"/>
      <c r="P18" s="45"/>
      <c r="Q18" s="45"/>
      <c r="R18" s="45"/>
      <c r="S18" s="45"/>
      <c r="T18" s="45"/>
      <c r="U18" s="45"/>
      <c r="V18" s="45"/>
      <c r="W18" s="45">
        <v>4</v>
      </c>
    </row>
    <row r="19" spans="1:23" x14ac:dyDescent="0.25">
      <c r="A19" s="36" t="s">
        <v>97</v>
      </c>
      <c r="B19" s="45"/>
      <c r="C19" s="45"/>
      <c r="D19" s="45">
        <v>1</v>
      </c>
      <c r="E19" s="45"/>
      <c r="F19" s="45"/>
      <c r="G19" s="45"/>
      <c r="H19" s="45"/>
      <c r="I19" s="45">
        <v>1</v>
      </c>
      <c r="J19" s="45"/>
      <c r="K19" s="45"/>
      <c r="L19" s="45"/>
      <c r="M19" s="45"/>
      <c r="N19" s="45"/>
      <c r="O19" s="45">
        <v>2</v>
      </c>
      <c r="P19" s="45">
        <v>1</v>
      </c>
      <c r="Q19" s="45"/>
      <c r="R19" s="45"/>
      <c r="S19" s="45"/>
      <c r="T19" s="45"/>
      <c r="U19" s="45"/>
      <c r="V19" s="45"/>
      <c r="W19" s="45">
        <v>5</v>
      </c>
    </row>
    <row r="20" spans="1:23" x14ac:dyDescent="0.25">
      <c r="A20" s="36" t="s">
        <v>138</v>
      </c>
      <c r="B20" s="45"/>
      <c r="C20" s="45"/>
      <c r="D20" s="45"/>
      <c r="E20" s="45"/>
      <c r="F20" s="45"/>
      <c r="G20" s="45"/>
      <c r="H20" s="45"/>
      <c r="I20" s="45"/>
      <c r="J20" s="45"/>
      <c r="K20" s="45">
        <v>1</v>
      </c>
      <c r="L20" s="45"/>
      <c r="M20" s="45"/>
      <c r="N20" s="45"/>
      <c r="O20" s="45"/>
      <c r="P20" s="45"/>
      <c r="Q20" s="45"/>
      <c r="R20" s="45"/>
      <c r="S20" s="45"/>
      <c r="T20" s="45"/>
      <c r="U20" s="45"/>
      <c r="V20" s="45"/>
      <c r="W20" s="45">
        <v>1</v>
      </c>
    </row>
    <row r="21" spans="1:23" x14ac:dyDescent="0.25">
      <c r="A21" s="36" t="s">
        <v>121</v>
      </c>
      <c r="B21" s="45">
        <v>2</v>
      </c>
      <c r="C21" s="45"/>
      <c r="D21" s="45"/>
      <c r="E21" s="45"/>
      <c r="F21" s="45"/>
      <c r="G21" s="45"/>
      <c r="H21" s="45"/>
      <c r="I21" s="45"/>
      <c r="J21" s="45"/>
      <c r="K21" s="45"/>
      <c r="L21" s="45"/>
      <c r="M21" s="45"/>
      <c r="N21" s="45"/>
      <c r="O21" s="45"/>
      <c r="P21" s="45"/>
      <c r="Q21" s="45"/>
      <c r="R21" s="45"/>
      <c r="S21" s="45"/>
      <c r="T21" s="45">
        <v>1</v>
      </c>
      <c r="U21" s="45"/>
      <c r="V21" s="45"/>
      <c r="W21" s="45">
        <v>3</v>
      </c>
    </row>
    <row r="22" spans="1:23" x14ac:dyDescent="0.25">
      <c r="A22" s="36" t="s">
        <v>126</v>
      </c>
      <c r="B22" s="45"/>
      <c r="C22" s="45"/>
      <c r="D22" s="45"/>
      <c r="E22" s="45"/>
      <c r="F22" s="45">
        <v>1</v>
      </c>
      <c r="G22" s="45"/>
      <c r="H22" s="45"/>
      <c r="I22" s="45"/>
      <c r="J22" s="45"/>
      <c r="K22" s="45"/>
      <c r="L22" s="45"/>
      <c r="M22" s="45"/>
      <c r="N22" s="45">
        <v>2</v>
      </c>
      <c r="O22" s="45"/>
      <c r="P22" s="45"/>
      <c r="Q22" s="45"/>
      <c r="R22" s="45"/>
      <c r="S22" s="45"/>
      <c r="T22" s="45"/>
      <c r="U22" s="45"/>
      <c r="V22" s="45"/>
      <c r="W22" s="45">
        <v>3</v>
      </c>
    </row>
    <row r="23" spans="1:23" x14ac:dyDescent="0.25">
      <c r="A23" s="36" t="s">
        <v>80</v>
      </c>
      <c r="B23" s="45"/>
      <c r="C23" s="45"/>
      <c r="D23" s="45">
        <v>1</v>
      </c>
      <c r="E23" s="45"/>
      <c r="F23" s="45"/>
      <c r="G23" s="45">
        <v>1</v>
      </c>
      <c r="H23" s="45"/>
      <c r="I23" s="45">
        <v>3</v>
      </c>
      <c r="J23" s="45"/>
      <c r="K23" s="45"/>
      <c r="L23" s="45"/>
      <c r="M23" s="45"/>
      <c r="N23" s="45"/>
      <c r="O23" s="45">
        <v>1</v>
      </c>
      <c r="P23" s="45">
        <v>1</v>
      </c>
      <c r="Q23" s="45"/>
      <c r="R23" s="45"/>
      <c r="S23" s="45"/>
      <c r="T23" s="45"/>
      <c r="U23" s="45"/>
      <c r="V23" s="45"/>
      <c r="W23" s="45">
        <v>7</v>
      </c>
    </row>
    <row r="24" spans="1:23" x14ac:dyDescent="0.25">
      <c r="A24" s="36" t="s">
        <v>74</v>
      </c>
      <c r="B24" s="45">
        <v>3</v>
      </c>
      <c r="C24" s="45">
        <v>1</v>
      </c>
      <c r="D24" s="45">
        <v>1</v>
      </c>
      <c r="E24" s="45">
        <v>2</v>
      </c>
      <c r="F24" s="45"/>
      <c r="G24" s="45"/>
      <c r="H24" s="45"/>
      <c r="I24" s="45"/>
      <c r="J24" s="45"/>
      <c r="K24" s="45">
        <v>1</v>
      </c>
      <c r="L24" s="45"/>
      <c r="M24" s="45"/>
      <c r="N24" s="45"/>
      <c r="O24" s="45"/>
      <c r="P24" s="45"/>
      <c r="Q24" s="45"/>
      <c r="R24" s="45"/>
      <c r="S24" s="45"/>
      <c r="T24" s="45"/>
      <c r="U24" s="45"/>
      <c r="V24" s="45"/>
      <c r="W24" s="45">
        <v>8</v>
      </c>
    </row>
    <row r="25" spans="1:23" x14ac:dyDescent="0.25">
      <c r="A25" s="36" t="s">
        <v>83</v>
      </c>
      <c r="B25" s="45"/>
      <c r="C25" s="45">
        <v>3</v>
      </c>
      <c r="D25" s="45">
        <v>1</v>
      </c>
      <c r="E25" s="45">
        <v>1</v>
      </c>
      <c r="F25" s="45"/>
      <c r="G25" s="45"/>
      <c r="H25" s="45"/>
      <c r="I25" s="45"/>
      <c r="J25" s="45"/>
      <c r="K25" s="45"/>
      <c r="L25" s="45"/>
      <c r="M25" s="45"/>
      <c r="N25" s="45">
        <v>1</v>
      </c>
      <c r="O25" s="45"/>
      <c r="P25" s="45"/>
      <c r="Q25" s="45"/>
      <c r="R25" s="45"/>
      <c r="S25" s="45"/>
      <c r="T25" s="45"/>
      <c r="U25" s="45"/>
      <c r="V25" s="45"/>
      <c r="W25" s="45">
        <v>6</v>
      </c>
    </row>
    <row r="26" spans="1:23" x14ac:dyDescent="0.25">
      <c r="A26" s="36" t="s">
        <v>86</v>
      </c>
      <c r="B26" s="45">
        <v>2</v>
      </c>
      <c r="C26" s="45"/>
      <c r="D26" s="45"/>
      <c r="E26" s="45"/>
      <c r="F26" s="45">
        <v>1</v>
      </c>
      <c r="G26" s="45">
        <v>2</v>
      </c>
      <c r="H26" s="45"/>
      <c r="I26" s="45"/>
      <c r="J26" s="45"/>
      <c r="K26" s="45"/>
      <c r="L26" s="45"/>
      <c r="M26" s="45"/>
      <c r="N26" s="45">
        <v>1</v>
      </c>
      <c r="O26" s="45"/>
      <c r="P26" s="45"/>
      <c r="Q26" s="45"/>
      <c r="R26" s="45"/>
      <c r="S26" s="45"/>
      <c r="T26" s="45"/>
      <c r="U26" s="45"/>
      <c r="V26" s="45"/>
      <c r="W26" s="45">
        <v>6</v>
      </c>
    </row>
    <row r="27" spans="1:23" x14ac:dyDescent="0.25">
      <c r="A27" s="36" t="s">
        <v>141</v>
      </c>
      <c r="B27" s="45"/>
      <c r="C27" s="45"/>
      <c r="D27" s="45"/>
      <c r="E27" s="45"/>
      <c r="F27" s="45"/>
      <c r="G27" s="45"/>
      <c r="H27" s="45"/>
      <c r="I27" s="45">
        <v>1</v>
      </c>
      <c r="J27" s="45"/>
      <c r="K27" s="45"/>
      <c r="L27" s="45"/>
      <c r="M27" s="45"/>
      <c r="N27" s="45"/>
      <c r="O27" s="45"/>
      <c r="P27" s="45"/>
      <c r="Q27" s="45"/>
      <c r="R27" s="45"/>
      <c r="S27" s="45"/>
      <c r="T27" s="45"/>
      <c r="U27" s="45"/>
      <c r="V27" s="45"/>
      <c r="W27" s="45">
        <v>1</v>
      </c>
    </row>
    <row r="28" spans="1:23" x14ac:dyDescent="0.25">
      <c r="A28" s="36" t="s">
        <v>130</v>
      </c>
      <c r="B28" s="45"/>
      <c r="C28" s="45"/>
      <c r="D28" s="45">
        <v>1</v>
      </c>
      <c r="E28" s="45"/>
      <c r="F28" s="45"/>
      <c r="G28" s="45"/>
      <c r="H28" s="45"/>
      <c r="I28" s="45"/>
      <c r="J28" s="45"/>
      <c r="K28" s="45">
        <v>1</v>
      </c>
      <c r="L28" s="45"/>
      <c r="M28" s="45"/>
      <c r="N28" s="45"/>
      <c r="O28" s="45"/>
      <c r="P28" s="45"/>
      <c r="Q28" s="45"/>
      <c r="R28" s="45"/>
      <c r="S28" s="45"/>
      <c r="T28" s="45"/>
      <c r="U28" s="45"/>
      <c r="V28" s="45"/>
      <c r="W28" s="45">
        <v>2</v>
      </c>
    </row>
    <row r="29" spans="1:23" x14ac:dyDescent="0.25">
      <c r="A29" s="36" t="s">
        <v>129</v>
      </c>
      <c r="B29" s="45">
        <v>1</v>
      </c>
      <c r="C29" s="45">
        <v>1</v>
      </c>
      <c r="D29" s="45"/>
      <c r="E29" s="45">
        <v>1</v>
      </c>
      <c r="F29" s="45"/>
      <c r="G29" s="45"/>
      <c r="H29" s="45"/>
      <c r="I29" s="45"/>
      <c r="J29" s="45"/>
      <c r="K29" s="45"/>
      <c r="L29" s="45"/>
      <c r="M29" s="45"/>
      <c r="N29" s="45"/>
      <c r="O29" s="45"/>
      <c r="P29" s="45"/>
      <c r="Q29" s="45"/>
      <c r="R29" s="45"/>
      <c r="S29" s="45"/>
      <c r="T29" s="45"/>
      <c r="U29" s="45"/>
      <c r="V29" s="45"/>
      <c r="W29" s="45">
        <v>3</v>
      </c>
    </row>
    <row r="30" spans="1:23" x14ac:dyDescent="0.25">
      <c r="A30" s="36" t="s">
        <v>139</v>
      </c>
      <c r="B30" s="45"/>
      <c r="C30" s="45"/>
      <c r="D30" s="45"/>
      <c r="E30" s="45"/>
      <c r="F30" s="45"/>
      <c r="G30" s="45"/>
      <c r="H30" s="45"/>
      <c r="I30" s="45"/>
      <c r="J30" s="45"/>
      <c r="K30" s="45"/>
      <c r="L30" s="45"/>
      <c r="M30" s="45"/>
      <c r="N30" s="45">
        <v>1</v>
      </c>
      <c r="O30" s="45"/>
      <c r="P30" s="45"/>
      <c r="Q30" s="45"/>
      <c r="R30" s="45"/>
      <c r="S30" s="45"/>
      <c r="T30" s="45"/>
      <c r="U30" s="45"/>
      <c r="V30" s="45"/>
      <c r="W30" s="45">
        <v>1</v>
      </c>
    </row>
    <row r="31" spans="1:23" x14ac:dyDescent="0.25">
      <c r="A31" s="36" t="s">
        <v>36</v>
      </c>
      <c r="B31" s="45">
        <v>3</v>
      </c>
      <c r="C31" s="45">
        <v>6</v>
      </c>
      <c r="D31" s="45">
        <v>4</v>
      </c>
      <c r="E31" s="45">
        <v>2</v>
      </c>
      <c r="F31" s="45">
        <v>4</v>
      </c>
      <c r="G31" s="45">
        <v>1</v>
      </c>
      <c r="H31" s="45"/>
      <c r="I31" s="45"/>
      <c r="J31" s="45"/>
      <c r="K31" s="45">
        <v>1</v>
      </c>
      <c r="L31" s="45"/>
      <c r="M31" s="45"/>
      <c r="N31" s="45"/>
      <c r="O31" s="45"/>
      <c r="P31" s="45"/>
      <c r="Q31" s="45">
        <v>2</v>
      </c>
      <c r="R31" s="45"/>
      <c r="S31" s="45"/>
      <c r="T31" s="45"/>
      <c r="U31" s="45"/>
      <c r="V31" s="45"/>
      <c r="W31" s="45">
        <v>23</v>
      </c>
    </row>
    <row r="32" spans="1:23" x14ac:dyDescent="0.25">
      <c r="A32" s="36" t="s">
        <v>140</v>
      </c>
      <c r="B32" s="45"/>
      <c r="C32" s="45">
        <v>1</v>
      </c>
      <c r="D32" s="45"/>
      <c r="E32" s="45"/>
      <c r="F32" s="45"/>
      <c r="G32" s="45"/>
      <c r="H32" s="45"/>
      <c r="I32" s="45"/>
      <c r="J32" s="45"/>
      <c r="K32" s="45"/>
      <c r="L32" s="45"/>
      <c r="M32" s="45"/>
      <c r="N32" s="45"/>
      <c r="O32" s="45"/>
      <c r="P32" s="45"/>
      <c r="Q32" s="45"/>
      <c r="R32" s="45"/>
      <c r="S32" s="45"/>
      <c r="T32" s="45"/>
      <c r="U32" s="45"/>
      <c r="V32" s="45"/>
      <c r="W32" s="45">
        <v>1</v>
      </c>
    </row>
    <row r="33" spans="1:23" x14ac:dyDescent="0.25">
      <c r="A33" s="36" t="s">
        <v>48</v>
      </c>
      <c r="B33" s="45">
        <v>11</v>
      </c>
      <c r="C33" s="45">
        <v>3</v>
      </c>
      <c r="D33" s="45">
        <v>1</v>
      </c>
      <c r="E33" s="45"/>
      <c r="F33" s="45">
        <v>1</v>
      </c>
      <c r="G33" s="45">
        <v>1</v>
      </c>
      <c r="H33" s="45">
        <v>1</v>
      </c>
      <c r="I33" s="45"/>
      <c r="J33" s="45"/>
      <c r="K33" s="45"/>
      <c r="L33" s="45"/>
      <c r="M33" s="45">
        <v>4</v>
      </c>
      <c r="N33" s="45"/>
      <c r="O33" s="45"/>
      <c r="P33" s="45"/>
      <c r="Q33" s="45"/>
      <c r="R33" s="45"/>
      <c r="S33" s="45"/>
      <c r="T33" s="45"/>
      <c r="U33" s="45"/>
      <c r="V33" s="45"/>
      <c r="W33" s="45">
        <v>22</v>
      </c>
    </row>
    <row r="34" spans="1:23" x14ac:dyDescent="0.25">
      <c r="A34" s="36" t="s">
        <v>116</v>
      </c>
      <c r="B34" s="45">
        <v>1</v>
      </c>
      <c r="C34" s="45">
        <v>1</v>
      </c>
      <c r="D34" s="45">
        <v>1</v>
      </c>
      <c r="E34" s="45"/>
      <c r="F34" s="45"/>
      <c r="G34" s="45"/>
      <c r="H34" s="45"/>
      <c r="I34" s="45"/>
      <c r="J34" s="45"/>
      <c r="K34" s="45"/>
      <c r="L34" s="45"/>
      <c r="M34" s="45">
        <v>1</v>
      </c>
      <c r="N34" s="45"/>
      <c r="O34" s="45"/>
      <c r="P34" s="45"/>
      <c r="Q34" s="45"/>
      <c r="R34" s="45"/>
      <c r="S34" s="45"/>
      <c r="T34" s="45"/>
      <c r="U34" s="45"/>
      <c r="V34" s="45"/>
      <c r="W34" s="45">
        <v>4</v>
      </c>
    </row>
    <row r="35" spans="1:23" x14ac:dyDescent="0.25">
      <c r="A35" s="36" t="s">
        <v>131</v>
      </c>
      <c r="B35" s="45"/>
      <c r="C35" s="45"/>
      <c r="D35" s="45">
        <v>1</v>
      </c>
      <c r="E35" s="45">
        <v>1</v>
      </c>
      <c r="F35" s="45"/>
      <c r="G35" s="45"/>
      <c r="H35" s="45"/>
      <c r="I35" s="45"/>
      <c r="J35" s="45"/>
      <c r="K35" s="45"/>
      <c r="L35" s="45"/>
      <c r="M35" s="45"/>
      <c r="N35" s="45"/>
      <c r="O35" s="45"/>
      <c r="P35" s="45"/>
      <c r="Q35" s="45"/>
      <c r="R35" s="45"/>
      <c r="S35" s="45"/>
      <c r="T35" s="45"/>
      <c r="U35" s="45"/>
      <c r="V35" s="45"/>
      <c r="W35" s="45">
        <v>2</v>
      </c>
    </row>
    <row r="36" spans="1:23" x14ac:dyDescent="0.25">
      <c r="A36" s="36" t="s">
        <v>93</v>
      </c>
      <c r="B36" s="45">
        <v>1</v>
      </c>
      <c r="C36" s="45">
        <v>1</v>
      </c>
      <c r="D36" s="45"/>
      <c r="E36" s="45"/>
      <c r="F36" s="45"/>
      <c r="G36" s="45"/>
      <c r="H36" s="45">
        <v>3</v>
      </c>
      <c r="I36" s="45"/>
      <c r="J36" s="45"/>
      <c r="K36" s="45">
        <v>2</v>
      </c>
      <c r="L36" s="45"/>
      <c r="M36" s="45"/>
      <c r="N36" s="45"/>
      <c r="O36" s="45"/>
      <c r="P36" s="45"/>
      <c r="Q36" s="45"/>
      <c r="R36" s="45"/>
      <c r="S36" s="45"/>
      <c r="T36" s="45"/>
      <c r="U36" s="45"/>
      <c r="V36" s="45"/>
      <c r="W36" s="45">
        <v>7</v>
      </c>
    </row>
    <row r="37" spans="1:23" x14ac:dyDescent="0.25">
      <c r="A37" s="36" t="s">
        <v>22</v>
      </c>
      <c r="B37" s="45">
        <v>2</v>
      </c>
      <c r="C37" s="45">
        <v>5</v>
      </c>
      <c r="D37" s="45">
        <v>4</v>
      </c>
      <c r="E37" s="45">
        <v>3</v>
      </c>
      <c r="F37" s="45">
        <v>2</v>
      </c>
      <c r="G37" s="45"/>
      <c r="H37" s="45">
        <v>4</v>
      </c>
      <c r="I37" s="45"/>
      <c r="J37" s="45">
        <v>1</v>
      </c>
      <c r="K37" s="45"/>
      <c r="L37" s="45">
        <v>1</v>
      </c>
      <c r="M37" s="45"/>
      <c r="N37" s="45"/>
      <c r="O37" s="45"/>
      <c r="P37" s="45"/>
      <c r="Q37" s="45"/>
      <c r="R37" s="45">
        <v>1</v>
      </c>
      <c r="S37" s="45"/>
      <c r="T37" s="45"/>
      <c r="U37" s="45"/>
      <c r="V37" s="45"/>
      <c r="W37" s="45">
        <v>23</v>
      </c>
    </row>
    <row r="38" spans="1:23" x14ac:dyDescent="0.25">
      <c r="A38" s="36" t="s">
        <v>183</v>
      </c>
      <c r="B38" s="45"/>
      <c r="C38" s="45">
        <v>1</v>
      </c>
      <c r="D38" s="45">
        <v>1</v>
      </c>
      <c r="E38" s="45"/>
      <c r="F38" s="45"/>
      <c r="G38" s="45"/>
      <c r="H38" s="45"/>
      <c r="I38" s="45"/>
      <c r="J38" s="45"/>
      <c r="K38" s="45"/>
      <c r="L38" s="45">
        <v>1</v>
      </c>
      <c r="M38" s="45"/>
      <c r="N38" s="45"/>
      <c r="O38" s="45"/>
      <c r="P38" s="45"/>
      <c r="Q38" s="45"/>
      <c r="R38" s="45"/>
      <c r="S38" s="45"/>
      <c r="T38" s="45"/>
      <c r="U38" s="45"/>
      <c r="V38" s="45"/>
      <c r="W38" s="45">
        <v>3</v>
      </c>
    </row>
    <row r="39" spans="1:23" x14ac:dyDescent="0.25">
      <c r="A39" s="36" t="s">
        <v>148</v>
      </c>
      <c r="B39" s="45">
        <v>1</v>
      </c>
      <c r="C39" s="45"/>
      <c r="D39" s="45">
        <v>1</v>
      </c>
      <c r="E39" s="45"/>
      <c r="F39" s="45"/>
      <c r="G39" s="45"/>
      <c r="H39" s="45"/>
      <c r="I39" s="45"/>
      <c r="J39" s="45"/>
      <c r="K39" s="45"/>
      <c r="L39" s="45"/>
      <c r="M39" s="45"/>
      <c r="N39" s="45"/>
      <c r="O39" s="45"/>
      <c r="P39" s="45"/>
      <c r="Q39" s="45"/>
      <c r="R39" s="45"/>
      <c r="S39" s="45"/>
      <c r="T39" s="45"/>
      <c r="U39" s="45"/>
      <c r="V39" s="45"/>
      <c r="W39" s="45">
        <v>2</v>
      </c>
    </row>
    <row r="40" spans="1:23" x14ac:dyDescent="0.25">
      <c r="A40" s="36" t="s">
        <v>159</v>
      </c>
      <c r="B40" s="45">
        <v>31</v>
      </c>
      <c r="C40" s="45">
        <v>28</v>
      </c>
      <c r="D40" s="45">
        <v>27</v>
      </c>
      <c r="E40" s="45">
        <v>20</v>
      </c>
      <c r="F40" s="45">
        <v>13</v>
      </c>
      <c r="G40" s="45">
        <v>14</v>
      </c>
      <c r="H40" s="45">
        <v>10</v>
      </c>
      <c r="I40" s="45">
        <v>8</v>
      </c>
      <c r="J40" s="45">
        <v>8</v>
      </c>
      <c r="K40" s="45">
        <v>8</v>
      </c>
      <c r="L40" s="45">
        <v>5</v>
      </c>
      <c r="M40" s="45">
        <v>6</v>
      </c>
      <c r="N40" s="45">
        <v>5</v>
      </c>
      <c r="O40" s="45">
        <v>4</v>
      </c>
      <c r="P40" s="45">
        <v>4</v>
      </c>
      <c r="Q40" s="45">
        <v>2</v>
      </c>
      <c r="R40" s="45">
        <v>2</v>
      </c>
      <c r="S40" s="45">
        <v>1</v>
      </c>
      <c r="T40" s="45">
        <v>1</v>
      </c>
      <c r="U40" s="45">
        <v>1</v>
      </c>
      <c r="V40" s="45">
        <v>1</v>
      </c>
      <c r="W40" s="45">
        <v>199</v>
      </c>
    </row>
  </sheetData>
  <conditionalFormatting pivot="1" sqref="B5:V39">
    <cfRule type="colorScale" priority="1">
      <colorScale>
        <cfvo type="min"/>
        <cfvo type="max"/>
        <color rgb="FFFCFCFF"/>
        <color rgb="FFF8696B"/>
      </colorScale>
    </cfRule>
  </conditionalFormatting>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FF12-828C-41D2-B6B6-327D614B4F13}">
  <dimension ref="A1:AB131"/>
  <sheetViews>
    <sheetView topLeftCell="A79" zoomScale="80" zoomScaleNormal="80" workbookViewId="0">
      <pane xSplit="1" topLeftCell="B1" activePane="topRight" state="frozen"/>
      <selection pane="topRight" activeCell="B10" sqref="B10"/>
    </sheetView>
  </sheetViews>
  <sheetFormatPr defaultRowHeight="15" customHeight="1" x14ac:dyDescent="0.25"/>
  <cols>
    <col min="1" max="2" width="70.7109375" customWidth="1"/>
    <col min="3" max="3" width="70.7109375" hidden="1" customWidth="1"/>
    <col min="4" max="4" width="10.140625" style="21" customWidth="1"/>
    <col min="5" max="5" width="8.5703125" style="21" customWidth="1"/>
    <col min="6" max="9" width="10.140625" style="21" customWidth="1"/>
    <col min="10" max="10" width="11.5703125" style="21" customWidth="1"/>
    <col min="11" max="17" width="10.140625" style="21" customWidth="1"/>
    <col min="18" max="18" width="6.7109375" style="21" customWidth="1"/>
    <col min="19" max="19" width="12.42578125" style="21" customWidth="1"/>
    <col min="20" max="20" width="10.140625" style="21" customWidth="1"/>
    <col min="21" max="21" width="10.7109375" style="21" customWidth="1"/>
    <col min="22" max="25" width="10.140625" style="21" customWidth="1"/>
    <col min="26" max="26" width="20.28515625" style="22" customWidth="1"/>
    <col min="27" max="27" width="19.42578125" style="22" customWidth="1"/>
    <col min="28" max="28" width="21.42578125" style="22" customWidth="1"/>
  </cols>
  <sheetData>
    <row r="1" spans="1:28" ht="15" customHeight="1" thickBot="1" x14ac:dyDescent="0.3">
      <c r="A1" s="27" t="s">
        <v>153</v>
      </c>
      <c r="B1" s="27"/>
      <c r="C1" s="27"/>
      <c r="D1" s="28"/>
      <c r="E1" s="28"/>
      <c r="F1" s="28"/>
      <c r="G1" s="28"/>
      <c r="H1" s="28"/>
    </row>
    <row r="2" spans="1:28" ht="15" customHeight="1" thickBot="1" x14ac:dyDescent="0.3">
      <c r="B2" s="29"/>
      <c r="C2" s="29"/>
      <c r="D2" s="40" t="s">
        <v>152</v>
      </c>
      <c r="E2" s="41"/>
      <c r="F2" s="41"/>
      <c r="G2" s="41"/>
      <c r="H2" s="41"/>
      <c r="I2" s="41"/>
      <c r="J2" s="41"/>
      <c r="K2" s="41"/>
      <c r="L2" s="41"/>
      <c r="M2" s="41"/>
      <c r="N2" s="41"/>
      <c r="O2" s="41"/>
      <c r="P2" s="41"/>
      <c r="Q2" s="41"/>
      <c r="R2" s="41"/>
      <c r="S2" s="41"/>
      <c r="T2" s="41"/>
      <c r="U2" s="41"/>
      <c r="V2" s="41"/>
      <c r="W2" s="41"/>
      <c r="X2" s="41"/>
      <c r="Y2" s="42"/>
    </row>
    <row r="3" spans="1:28" ht="49.5" customHeight="1" thickBot="1" x14ac:dyDescent="0.3">
      <c r="A3" s="34" t="s">
        <v>155</v>
      </c>
      <c r="B3" s="33" t="s">
        <v>154</v>
      </c>
      <c r="C3" s="33" t="s">
        <v>184</v>
      </c>
      <c r="D3" s="25" t="s">
        <v>0</v>
      </c>
      <c r="E3" s="25" t="s">
        <v>1</v>
      </c>
      <c r="F3" s="25" t="s">
        <v>2</v>
      </c>
      <c r="G3" s="25" t="s">
        <v>3</v>
      </c>
      <c r="H3" s="25" t="s">
        <v>4</v>
      </c>
      <c r="I3" s="25" t="s">
        <v>5</v>
      </c>
      <c r="J3" s="25" t="s">
        <v>6</v>
      </c>
      <c r="K3" s="25" t="s">
        <v>7</v>
      </c>
      <c r="L3" s="25" t="s">
        <v>8</v>
      </c>
      <c r="M3" s="25" t="s">
        <v>9</v>
      </c>
      <c r="N3" s="25" t="s">
        <v>10</v>
      </c>
      <c r="O3" s="25" t="s">
        <v>11</v>
      </c>
      <c r="P3" s="25" t="s">
        <v>12</v>
      </c>
      <c r="Q3" s="25" t="s">
        <v>13</v>
      </c>
      <c r="R3" s="25" t="s">
        <v>14</v>
      </c>
      <c r="S3" s="25" t="s">
        <v>15</v>
      </c>
      <c r="T3" s="25" t="s">
        <v>16</v>
      </c>
      <c r="U3" s="25" t="s">
        <v>146</v>
      </c>
      <c r="V3" s="25" t="s">
        <v>149</v>
      </c>
      <c r="W3" s="25" t="s">
        <v>17</v>
      </c>
      <c r="X3" s="25" t="s">
        <v>18</v>
      </c>
      <c r="Y3" s="26" t="s">
        <v>147</v>
      </c>
      <c r="Z3" s="23" t="s">
        <v>19</v>
      </c>
      <c r="AA3" s="23" t="s">
        <v>20</v>
      </c>
      <c r="AB3" s="23" t="s">
        <v>21</v>
      </c>
    </row>
    <row r="4" spans="1:28" ht="15" customHeight="1" thickBot="1" x14ac:dyDescent="0.3">
      <c r="A4" s="1" t="s">
        <v>22</v>
      </c>
      <c r="B4" s="30"/>
      <c r="C4" s="29" t="s">
        <v>22</v>
      </c>
      <c r="D4" s="10">
        <v>2</v>
      </c>
      <c r="E4" s="10">
        <v>5</v>
      </c>
      <c r="F4" s="10">
        <v>4</v>
      </c>
      <c r="G4" s="10">
        <v>3</v>
      </c>
      <c r="H4" s="10"/>
      <c r="I4" s="10">
        <v>2</v>
      </c>
      <c r="J4" s="10">
        <v>4</v>
      </c>
      <c r="K4" s="10"/>
      <c r="L4" s="10">
        <v>1</v>
      </c>
      <c r="M4" s="10"/>
      <c r="N4" s="10"/>
      <c r="O4" s="10">
        <v>1</v>
      </c>
      <c r="P4" s="10"/>
      <c r="Q4" s="10"/>
      <c r="R4" s="10"/>
      <c r="S4" s="10"/>
      <c r="T4" s="10">
        <v>1</v>
      </c>
      <c r="U4" s="10"/>
      <c r="V4" s="10"/>
      <c r="W4" s="10"/>
      <c r="X4" s="10"/>
      <c r="Y4" s="24">
        <v>23</v>
      </c>
      <c r="Z4" s="11"/>
      <c r="AA4" s="11"/>
      <c r="AB4" s="11"/>
    </row>
    <row r="5" spans="1:28" ht="15" customHeight="1" x14ac:dyDescent="0.25">
      <c r="B5" s="3" t="s">
        <v>23</v>
      </c>
      <c r="C5" s="37"/>
      <c r="D5" s="12"/>
      <c r="E5" s="12">
        <v>1</v>
      </c>
      <c r="F5" s="12">
        <v>1</v>
      </c>
      <c r="G5" s="12">
        <v>1</v>
      </c>
      <c r="H5" s="12"/>
      <c r="I5" s="12"/>
      <c r="J5" s="12"/>
      <c r="K5" s="12"/>
      <c r="L5" s="12"/>
      <c r="M5" s="12"/>
      <c r="N5" s="12"/>
      <c r="O5" s="12"/>
      <c r="P5" s="12"/>
      <c r="Q5" s="12"/>
      <c r="R5" s="12"/>
      <c r="S5" s="12"/>
      <c r="T5" s="12"/>
      <c r="U5" s="12"/>
      <c r="V5" s="12"/>
      <c r="W5" s="12"/>
      <c r="X5" s="12"/>
      <c r="Y5" s="12">
        <f>SUM(D5:X5)</f>
        <v>3</v>
      </c>
      <c r="Z5" s="14" t="s">
        <v>24</v>
      </c>
      <c r="AA5" s="14" t="s">
        <v>24</v>
      </c>
      <c r="AB5" s="14" t="s">
        <v>24</v>
      </c>
    </row>
    <row r="6" spans="1:28" ht="15" customHeight="1" x14ac:dyDescent="0.25">
      <c r="B6" s="3" t="s">
        <v>26</v>
      </c>
      <c r="C6" s="37"/>
      <c r="D6" s="12"/>
      <c r="E6" s="12">
        <v>1</v>
      </c>
      <c r="F6" s="12"/>
      <c r="G6" s="12"/>
      <c r="H6" s="12"/>
      <c r="I6" s="12">
        <v>1</v>
      </c>
      <c r="J6" s="12"/>
      <c r="K6" s="12"/>
      <c r="L6" s="12"/>
      <c r="M6" s="12"/>
      <c r="N6" s="12"/>
      <c r="O6" s="12"/>
      <c r="P6" s="12"/>
      <c r="Q6" s="12"/>
      <c r="R6" s="12"/>
      <c r="S6" s="12"/>
      <c r="T6" s="12"/>
      <c r="U6" s="12"/>
      <c r="V6" s="12"/>
      <c r="W6" s="12"/>
      <c r="X6" s="12"/>
      <c r="Y6" s="12">
        <f t="shared" ref="Y6:Y28" si="0">SUM(D6:X6)</f>
        <v>2</v>
      </c>
      <c r="Z6" s="14" t="s">
        <v>144</v>
      </c>
      <c r="AA6" s="14" t="s">
        <v>144</v>
      </c>
      <c r="AB6" s="14" t="s">
        <v>144</v>
      </c>
    </row>
    <row r="7" spans="1:28" ht="15" customHeight="1" x14ac:dyDescent="0.25">
      <c r="B7" s="3" t="s">
        <v>27</v>
      </c>
      <c r="C7" s="37"/>
      <c r="D7" s="12">
        <v>1</v>
      </c>
      <c r="E7" s="12">
        <v>1</v>
      </c>
      <c r="F7" s="12">
        <v>2</v>
      </c>
      <c r="G7" s="12"/>
      <c r="H7" s="12"/>
      <c r="I7" s="12"/>
      <c r="J7" s="12">
        <v>2</v>
      </c>
      <c r="K7" s="12"/>
      <c r="L7" s="12"/>
      <c r="M7" s="12"/>
      <c r="N7" s="12"/>
      <c r="O7" s="12"/>
      <c r="P7" s="12"/>
      <c r="Q7" s="12"/>
      <c r="R7" s="12"/>
      <c r="S7" s="12"/>
      <c r="T7" s="12">
        <v>1</v>
      </c>
      <c r="U7" s="12"/>
      <c r="V7" s="12"/>
      <c r="W7" s="12"/>
      <c r="X7" s="12"/>
      <c r="Y7" s="12">
        <f t="shared" si="0"/>
        <v>7</v>
      </c>
      <c r="Z7" s="14" t="s">
        <v>24</v>
      </c>
      <c r="AA7" s="14" t="s">
        <v>24</v>
      </c>
      <c r="AB7" s="14" t="s">
        <v>144</v>
      </c>
    </row>
    <row r="8" spans="1:28" ht="15" customHeight="1" x14ac:dyDescent="0.25">
      <c r="B8" s="3" t="s">
        <v>29</v>
      </c>
      <c r="C8" s="37"/>
      <c r="D8" s="12"/>
      <c r="E8" s="12">
        <v>1</v>
      </c>
      <c r="F8" s="12"/>
      <c r="G8" s="12"/>
      <c r="H8" s="12"/>
      <c r="I8" s="12"/>
      <c r="J8" s="12"/>
      <c r="K8" s="12"/>
      <c r="L8" s="12"/>
      <c r="M8" s="12"/>
      <c r="N8" s="12"/>
      <c r="O8" s="12"/>
      <c r="P8" s="12"/>
      <c r="Q8" s="12"/>
      <c r="R8" s="12"/>
      <c r="S8" s="12"/>
      <c r="T8" s="12"/>
      <c r="U8" s="12"/>
      <c r="V8" s="12"/>
      <c r="W8" s="12"/>
      <c r="X8" s="12"/>
      <c r="Y8" s="12">
        <f t="shared" si="0"/>
        <v>1</v>
      </c>
      <c r="Z8" s="14" t="s">
        <v>144</v>
      </c>
      <c r="AA8" s="14" t="s">
        <v>144</v>
      </c>
      <c r="AB8" s="14" t="s">
        <v>144</v>
      </c>
    </row>
    <row r="9" spans="1:28" ht="15" customHeight="1" x14ac:dyDescent="0.25">
      <c r="B9" s="6" t="s">
        <v>31</v>
      </c>
      <c r="C9" s="6"/>
      <c r="D9" s="12">
        <v>1</v>
      </c>
      <c r="E9" s="12">
        <v>1</v>
      </c>
      <c r="F9" s="12">
        <v>1</v>
      </c>
      <c r="G9" s="12">
        <v>1</v>
      </c>
      <c r="H9" s="12"/>
      <c r="I9" s="12">
        <v>1</v>
      </c>
      <c r="J9" s="12">
        <v>1</v>
      </c>
      <c r="K9" s="12"/>
      <c r="L9" s="12">
        <v>1</v>
      </c>
      <c r="M9" s="12"/>
      <c r="N9" s="12"/>
      <c r="O9" s="12">
        <v>1</v>
      </c>
      <c r="P9" s="12"/>
      <c r="Q9" s="12"/>
      <c r="R9" s="12"/>
      <c r="S9" s="12"/>
      <c r="T9" s="12"/>
      <c r="U9" s="12"/>
      <c r="V9" s="12"/>
      <c r="W9" s="12"/>
      <c r="X9" s="12"/>
      <c r="Y9" s="12">
        <f t="shared" si="0"/>
        <v>8</v>
      </c>
      <c r="Z9" s="14" t="s">
        <v>24</v>
      </c>
      <c r="AA9" s="14" t="s">
        <v>24</v>
      </c>
      <c r="AB9" s="14" t="s">
        <v>144</v>
      </c>
    </row>
    <row r="10" spans="1:28" ht="15" customHeight="1" x14ac:dyDescent="0.25">
      <c r="B10" s="3" t="s">
        <v>33</v>
      </c>
      <c r="C10" s="37"/>
      <c r="D10" s="12"/>
      <c r="E10" s="12"/>
      <c r="F10" s="12"/>
      <c r="G10" s="12"/>
      <c r="H10" s="12"/>
      <c r="I10" s="12"/>
      <c r="J10" s="12">
        <v>1</v>
      </c>
      <c r="K10" s="12"/>
      <c r="L10" s="12"/>
      <c r="M10" s="12"/>
      <c r="N10" s="12"/>
      <c r="O10" s="12"/>
      <c r="P10" s="12"/>
      <c r="Q10" s="12"/>
      <c r="R10" s="12"/>
      <c r="S10" s="12"/>
      <c r="T10" s="12"/>
      <c r="U10" s="12"/>
      <c r="V10" s="12"/>
      <c r="W10" s="12"/>
      <c r="X10" s="12"/>
      <c r="Y10" s="12">
        <f t="shared" si="0"/>
        <v>1</v>
      </c>
      <c r="Z10" s="14" t="s">
        <v>24</v>
      </c>
      <c r="AA10" s="14" t="s">
        <v>24</v>
      </c>
      <c r="AB10" s="14" t="s">
        <v>144</v>
      </c>
    </row>
    <row r="11" spans="1:28" ht="15" customHeight="1" thickBot="1" x14ac:dyDescent="0.3">
      <c r="B11" s="3" t="s">
        <v>34</v>
      </c>
      <c r="C11" s="37"/>
      <c r="D11" s="12"/>
      <c r="E11" s="12"/>
      <c r="F11" s="12"/>
      <c r="G11" s="12">
        <v>1</v>
      </c>
      <c r="H11" s="12"/>
      <c r="I11" s="12"/>
      <c r="J11" s="12"/>
      <c r="K11" s="12"/>
      <c r="L11" s="12"/>
      <c r="M11" s="12"/>
      <c r="N11" s="12"/>
      <c r="O11" s="12"/>
      <c r="P11" s="12"/>
      <c r="Q11" s="12"/>
      <c r="R11" s="12"/>
      <c r="S11" s="12"/>
      <c r="T11" s="12"/>
      <c r="U11" s="12"/>
      <c r="V11" s="12"/>
      <c r="W11" s="12"/>
      <c r="X11" s="12"/>
      <c r="Y11" s="12">
        <f t="shared" si="0"/>
        <v>1</v>
      </c>
      <c r="Z11" s="14" t="s">
        <v>144</v>
      </c>
      <c r="AA11" s="14" t="s">
        <v>144</v>
      </c>
      <c r="AB11" s="14" t="s">
        <v>144</v>
      </c>
    </row>
    <row r="12" spans="1:28" ht="15" customHeight="1" x14ac:dyDescent="0.25">
      <c r="A12" s="1" t="s">
        <v>36</v>
      </c>
      <c r="B12" s="31"/>
      <c r="C12" s="31" t="s">
        <v>36</v>
      </c>
      <c r="D12" s="10">
        <v>3</v>
      </c>
      <c r="E12" s="10">
        <v>6</v>
      </c>
      <c r="F12" s="10">
        <v>4</v>
      </c>
      <c r="G12" s="10">
        <v>2</v>
      </c>
      <c r="H12" s="10">
        <v>1</v>
      </c>
      <c r="I12" s="10">
        <v>4</v>
      </c>
      <c r="J12" s="10"/>
      <c r="K12" s="10"/>
      <c r="L12" s="10"/>
      <c r="M12" s="10">
        <v>1</v>
      </c>
      <c r="N12" s="10"/>
      <c r="O12" s="10"/>
      <c r="P12" s="10"/>
      <c r="Q12" s="10"/>
      <c r="R12" s="10"/>
      <c r="S12" s="10">
        <v>2</v>
      </c>
      <c r="T12" s="10"/>
      <c r="U12" s="10"/>
      <c r="V12" s="10"/>
      <c r="W12" s="10"/>
      <c r="X12" s="10"/>
      <c r="Y12" s="24">
        <f t="shared" si="0"/>
        <v>23</v>
      </c>
      <c r="Z12" s="18"/>
      <c r="AA12" s="18"/>
      <c r="AB12" s="18"/>
    </row>
    <row r="13" spans="1:28" ht="15" customHeight="1" x14ac:dyDescent="0.25">
      <c r="B13" s="3" t="s">
        <v>37</v>
      </c>
      <c r="C13" s="37"/>
      <c r="D13" s="12">
        <v>2</v>
      </c>
      <c r="E13" s="12">
        <v>3</v>
      </c>
      <c r="F13" s="12"/>
      <c r="G13" s="12"/>
      <c r="H13" s="12"/>
      <c r="I13" s="12">
        <v>2</v>
      </c>
      <c r="J13" s="12"/>
      <c r="K13" s="12"/>
      <c r="L13" s="12"/>
      <c r="M13" s="12"/>
      <c r="N13" s="12"/>
      <c r="O13" s="12"/>
      <c r="P13" s="12"/>
      <c r="Q13" s="12"/>
      <c r="R13" s="12"/>
      <c r="S13" s="12">
        <v>1</v>
      </c>
      <c r="T13" s="12"/>
      <c r="U13" s="12"/>
      <c r="V13" s="12"/>
      <c r="W13" s="12"/>
      <c r="X13" s="12"/>
      <c r="Y13" s="12">
        <f t="shared" si="0"/>
        <v>8</v>
      </c>
      <c r="Z13" s="14" t="s">
        <v>24</v>
      </c>
      <c r="AA13" s="14" t="s">
        <v>24</v>
      </c>
      <c r="AB13" s="14" t="s">
        <v>144</v>
      </c>
    </row>
    <row r="14" spans="1:28" ht="15" customHeight="1" x14ac:dyDescent="0.25">
      <c r="B14" s="3" t="s">
        <v>42</v>
      </c>
      <c r="C14" s="37"/>
      <c r="D14" s="12"/>
      <c r="E14" s="12"/>
      <c r="F14" s="12"/>
      <c r="G14" s="12"/>
      <c r="H14" s="12"/>
      <c r="I14" s="12"/>
      <c r="J14" s="12"/>
      <c r="K14" s="12"/>
      <c r="L14" s="12"/>
      <c r="M14" s="12"/>
      <c r="N14" s="12"/>
      <c r="O14" s="12"/>
      <c r="P14" s="12"/>
      <c r="Q14" s="12"/>
      <c r="R14" s="12"/>
      <c r="S14" s="12">
        <v>1</v>
      </c>
      <c r="T14" s="12"/>
      <c r="U14" s="12"/>
      <c r="V14" s="12"/>
      <c r="W14" s="12"/>
      <c r="X14" s="12"/>
      <c r="Y14" s="12">
        <f t="shared" si="0"/>
        <v>1</v>
      </c>
      <c r="Z14" s="14" t="s">
        <v>144</v>
      </c>
      <c r="AA14" s="14" t="s">
        <v>144</v>
      </c>
      <c r="AB14" s="14" t="s">
        <v>144</v>
      </c>
    </row>
    <row r="15" spans="1:28" ht="15" customHeight="1" x14ac:dyDescent="0.25">
      <c r="B15" s="3" t="s">
        <v>23</v>
      </c>
      <c r="C15" s="37"/>
      <c r="D15" s="12"/>
      <c r="E15" s="12"/>
      <c r="F15" s="12"/>
      <c r="G15" s="12"/>
      <c r="H15" s="12"/>
      <c r="I15" s="12"/>
      <c r="J15" s="12"/>
      <c r="K15" s="12"/>
      <c r="L15" s="12"/>
      <c r="M15" s="12">
        <v>1</v>
      </c>
      <c r="N15" s="12"/>
      <c r="O15" s="12"/>
      <c r="P15" s="12"/>
      <c r="Q15" s="12"/>
      <c r="R15" s="12"/>
      <c r="S15" s="12"/>
      <c r="T15" s="12"/>
      <c r="U15" s="12"/>
      <c r="V15" s="12"/>
      <c r="W15" s="12"/>
      <c r="X15" s="12"/>
      <c r="Y15" s="12">
        <f t="shared" si="0"/>
        <v>1</v>
      </c>
      <c r="Z15" s="14" t="s">
        <v>144</v>
      </c>
      <c r="AA15" s="14" t="s">
        <v>144</v>
      </c>
      <c r="AB15" s="14" t="s">
        <v>144</v>
      </c>
    </row>
    <row r="16" spans="1:28" ht="15" customHeight="1" x14ac:dyDescent="0.25">
      <c r="B16" s="3" t="s">
        <v>43</v>
      </c>
      <c r="C16" s="37"/>
      <c r="D16" s="12">
        <v>1</v>
      </c>
      <c r="E16" s="12">
        <v>1</v>
      </c>
      <c r="F16" s="12">
        <v>1</v>
      </c>
      <c r="G16" s="12"/>
      <c r="H16" s="12"/>
      <c r="I16" s="12">
        <v>1</v>
      </c>
      <c r="J16" s="12"/>
      <c r="K16" s="12"/>
      <c r="L16" s="12"/>
      <c r="M16" s="12"/>
      <c r="N16" s="12"/>
      <c r="O16" s="12"/>
      <c r="P16" s="12"/>
      <c r="Q16" s="12"/>
      <c r="R16" s="12"/>
      <c r="S16" s="12"/>
      <c r="T16" s="12"/>
      <c r="U16" s="12"/>
      <c r="V16" s="12"/>
      <c r="W16" s="12"/>
      <c r="X16" s="12"/>
      <c r="Y16" s="12">
        <f t="shared" si="0"/>
        <v>4</v>
      </c>
      <c r="Z16" s="14" t="s">
        <v>144</v>
      </c>
      <c r="AA16" s="14" t="s">
        <v>144</v>
      </c>
      <c r="AB16" s="14" t="s">
        <v>144</v>
      </c>
    </row>
    <row r="17" spans="1:28" ht="15" customHeight="1" x14ac:dyDescent="0.25">
      <c r="B17" s="3" t="s">
        <v>44</v>
      </c>
      <c r="C17" s="37"/>
      <c r="D17" s="12"/>
      <c r="E17" s="12">
        <v>1</v>
      </c>
      <c r="F17" s="12"/>
      <c r="G17" s="12">
        <v>1</v>
      </c>
      <c r="H17" s="12"/>
      <c r="I17" s="12"/>
      <c r="J17" s="12"/>
      <c r="K17" s="12"/>
      <c r="L17" s="12"/>
      <c r="M17" s="12"/>
      <c r="N17" s="12"/>
      <c r="O17" s="12"/>
      <c r="P17" s="12"/>
      <c r="Q17" s="12"/>
      <c r="R17" s="12"/>
      <c r="S17" s="12"/>
      <c r="T17" s="12"/>
      <c r="U17" s="12"/>
      <c r="V17" s="12"/>
      <c r="W17" s="12"/>
      <c r="X17" s="12"/>
      <c r="Y17" s="12">
        <f t="shared" si="0"/>
        <v>2</v>
      </c>
      <c r="Z17" s="14" t="s">
        <v>144</v>
      </c>
      <c r="AA17" s="14" t="s">
        <v>24</v>
      </c>
      <c r="AB17" s="14" t="s">
        <v>144</v>
      </c>
    </row>
    <row r="18" spans="1:28" ht="15" customHeight="1" x14ac:dyDescent="0.25">
      <c r="B18" s="3" t="s">
        <v>46</v>
      </c>
      <c r="C18" s="37"/>
      <c r="D18" s="12"/>
      <c r="E18" s="12"/>
      <c r="F18" s="12"/>
      <c r="G18" s="12">
        <v>1</v>
      </c>
      <c r="H18" s="12"/>
      <c r="I18" s="12"/>
      <c r="J18" s="12"/>
      <c r="K18" s="12"/>
      <c r="L18" s="12"/>
      <c r="M18" s="12"/>
      <c r="N18" s="12"/>
      <c r="O18" s="12"/>
      <c r="P18" s="12"/>
      <c r="Q18" s="12"/>
      <c r="R18" s="12"/>
      <c r="S18" s="12"/>
      <c r="T18" s="12"/>
      <c r="U18" s="12"/>
      <c r="V18" s="12"/>
      <c r="W18" s="12"/>
      <c r="X18" s="12"/>
      <c r="Y18" s="12">
        <f t="shared" si="0"/>
        <v>1</v>
      </c>
      <c r="Z18" s="14" t="s">
        <v>24</v>
      </c>
      <c r="AA18" s="14" t="s">
        <v>24</v>
      </c>
      <c r="AB18" s="14" t="s">
        <v>144</v>
      </c>
    </row>
    <row r="19" spans="1:28" ht="15" customHeight="1" thickBot="1" x14ac:dyDescent="0.3">
      <c r="B19" s="3" t="s">
        <v>47</v>
      </c>
      <c r="C19" s="37"/>
      <c r="D19" s="12"/>
      <c r="E19" s="12">
        <v>1</v>
      </c>
      <c r="F19" s="12">
        <v>3</v>
      </c>
      <c r="G19" s="12"/>
      <c r="H19" s="12">
        <v>1</v>
      </c>
      <c r="I19" s="12">
        <v>1</v>
      </c>
      <c r="J19" s="12"/>
      <c r="K19" s="12"/>
      <c r="L19" s="12"/>
      <c r="M19" s="12"/>
      <c r="N19" s="12"/>
      <c r="O19" s="12"/>
      <c r="P19" s="12"/>
      <c r="Q19" s="12"/>
      <c r="R19" s="12"/>
      <c r="S19" s="12"/>
      <c r="T19" s="12"/>
      <c r="U19" s="12"/>
      <c r="V19" s="12"/>
      <c r="W19" s="12"/>
      <c r="X19" s="12"/>
      <c r="Y19" s="12">
        <f t="shared" si="0"/>
        <v>6</v>
      </c>
      <c r="Z19" s="14" t="s">
        <v>24</v>
      </c>
      <c r="AA19" s="14" t="s">
        <v>144</v>
      </c>
      <c r="AB19" s="14" t="s">
        <v>24</v>
      </c>
    </row>
    <row r="20" spans="1:28" ht="15" customHeight="1" x14ac:dyDescent="0.25">
      <c r="A20" s="1" t="s">
        <v>48</v>
      </c>
      <c r="B20" s="31"/>
      <c r="C20" s="31" t="s">
        <v>48</v>
      </c>
      <c r="D20" s="10">
        <v>11</v>
      </c>
      <c r="E20" s="10">
        <v>3</v>
      </c>
      <c r="F20" s="10">
        <v>1</v>
      </c>
      <c r="G20" s="10"/>
      <c r="H20" s="10">
        <v>1</v>
      </c>
      <c r="I20" s="10">
        <v>1</v>
      </c>
      <c r="J20" s="10">
        <v>1</v>
      </c>
      <c r="K20" s="10"/>
      <c r="L20" s="10"/>
      <c r="M20" s="10"/>
      <c r="N20" s="10">
        <v>4</v>
      </c>
      <c r="O20" s="10"/>
      <c r="P20" s="10"/>
      <c r="Q20" s="10"/>
      <c r="R20" s="10"/>
      <c r="S20" s="10"/>
      <c r="T20" s="10"/>
      <c r="U20" s="10"/>
      <c r="V20" s="10"/>
      <c r="W20" s="10"/>
      <c r="X20" s="10"/>
      <c r="Y20" s="24">
        <f t="shared" si="0"/>
        <v>22</v>
      </c>
      <c r="Z20" s="18"/>
      <c r="AA20" s="18"/>
      <c r="AB20" s="18"/>
    </row>
    <row r="21" spans="1:28" ht="15" customHeight="1" x14ac:dyDescent="0.25">
      <c r="B21" s="3" t="s">
        <v>49</v>
      </c>
      <c r="C21" s="37"/>
      <c r="D21" s="12">
        <v>1</v>
      </c>
      <c r="E21" s="12">
        <v>1</v>
      </c>
      <c r="F21" s="12"/>
      <c r="G21" s="12"/>
      <c r="H21" s="12"/>
      <c r="I21" s="12"/>
      <c r="J21" s="12"/>
      <c r="K21" s="12"/>
      <c r="L21" s="12"/>
      <c r="M21" s="12"/>
      <c r="N21" s="12"/>
      <c r="O21" s="12"/>
      <c r="P21" s="12"/>
      <c r="Q21" s="12"/>
      <c r="R21" s="12"/>
      <c r="S21" s="12"/>
      <c r="T21" s="12"/>
      <c r="U21" s="12"/>
      <c r="V21" s="12"/>
      <c r="W21" s="12"/>
      <c r="X21" s="12"/>
      <c r="Y21" s="12">
        <f t="shared" si="0"/>
        <v>2</v>
      </c>
      <c r="Z21" s="14" t="s">
        <v>24</v>
      </c>
      <c r="AA21" s="14" t="s">
        <v>144</v>
      </c>
      <c r="AB21" s="14" t="s">
        <v>144</v>
      </c>
    </row>
    <row r="22" spans="1:28" ht="15" customHeight="1" x14ac:dyDescent="0.25">
      <c r="B22" s="3" t="s">
        <v>37</v>
      </c>
      <c r="C22" s="37"/>
      <c r="D22" s="12">
        <v>1</v>
      </c>
      <c r="E22" s="12">
        <v>1</v>
      </c>
      <c r="F22" s="12"/>
      <c r="G22" s="12"/>
      <c r="H22" s="12"/>
      <c r="I22" s="12"/>
      <c r="J22" s="12"/>
      <c r="K22" s="12"/>
      <c r="L22" s="12"/>
      <c r="M22" s="12"/>
      <c r="N22" s="12"/>
      <c r="O22" s="12"/>
      <c r="P22" s="12"/>
      <c r="Q22" s="12"/>
      <c r="R22" s="12"/>
      <c r="S22" s="12"/>
      <c r="T22" s="12"/>
      <c r="U22" s="12"/>
      <c r="V22" s="12"/>
      <c r="W22" s="12"/>
      <c r="X22" s="12"/>
      <c r="Y22" s="12">
        <f t="shared" si="0"/>
        <v>2</v>
      </c>
      <c r="Z22" s="14" t="s">
        <v>24</v>
      </c>
      <c r="AA22" s="14" t="s">
        <v>24</v>
      </c>
      <c r="AB22" s="14" t="s">
        <v>144</v>
      </c>
    </row>
    <row r="23" spans="1:28" ht="15" customHeight="1" x14ac:dyDescent="0.25">
      <c r="B23" s="3" t="s">
        <v>42</v>
      </c>
      <c r="C23" s="37"/>
      <c r="D23" s="12">
        <v>1</v>
      </c>
      <c r="E23" s="12"/>
      <c r="F23" s="12"/>
      <c r="G23" s="12"/>
      <c r="H23" s="12"/>
      <c r="I23" s="12"/>
      <c r="J23" s="12"/>
      <c r="K23" s="12"/>
      <c r="L23" s="12"/>
      <c r="M23" s="12"/>
      <c r="N23" s="12"/>
      <c r="O23" s="12"/>
      <c r="P23" s="12"/>
      <c r="Q23" s="12"/>
      <c r="R23" s="12"/>
      <c r="S23" s="12"/>
      <c r="T23" s="12"/>
      <c r="U23" s="12"/>
      <c r="V23" s="12"/>
      <c r="W23" s="12"/>
      <c r="X23" s="12"/>
      <c r="Y23" s="12">
        <f t="shared" si="0"/>
        <v>1</v>
      </c>
      <c r="Z23" s="14" t="s">
        <v>24</v>
      </c>
      <c r="AA23" s="14" t="s">
        <v>24</v>
      </c>
      <c r="AB23" s="14" t="s">
        <v>144</v>
      </c>
    </row>
    <row r="24" spans="1:28" ht="15" customHeight="1" x14ac:dyDescent="0.25">
      <c r="B24" s="3" t="s">
        <v>23</v>
      </c>
      <c r="C24" s="37"/>
      <c r="D24" s="12">
        <v>1</v>
      </c>
      <c r="E24" s="12"/>
      <c r="F24" s="12">
        <v>1</v>
      </c>
      <c r="G24" s="12"/>
      <c r="H24" s="12">
        <v>1</v>
      </c>
      <c r="I24" s="12">
        <v>1</v>
      </c>
      <c r="J24" s="12"/>
      <c r="K24" s="12"/>
      <c r="L24" s="12"/>
      <c r="M24" s="12"/>
      <c r="N24" s="12"/>
      <c r="O24" s="12"/>
      <c r="P24" s="12"/>
      <c r="Q24" s="12"/>
      <c r="R24" s="12"/>
      <c r="S24" s="12"/>
      <c r="T24" s="12"/>
      <c r="U24" s="12"/>
      <c r="V24" s="12"/>
      <c r="W24" s="12"/>
      <c r="X24" s="12"/>
      <c r="Y24" s="12">
        <f t="shared" si="0"/>
        <v>4</v>
      </c>
      <c r="Z24" s="14" t="s">
        <v>24</v>
      </c>
      <c r="AA24" s="14" t="s">
        <v>144</v>
      </c>
      <c r="AB24" s="14" t="s">
        <v>144</v>
      </c>
    </row>
    <row r="25" spans="1:28" ht="15" customHeight="1" x14ac:dyDescent="0.25">
      <c r="B25" s="3" t="s">
        <v>43</v>
      </c>
      <c r="C25" s="37"/>
      <c r="D25" s="12">
        <v>2</v>
      </c>
      <c r="E25" s="12">
        <v>1</v>
      </c>
      <c r="F25" s="12"/>
      <c r="G25" s="12"/>
      <c r="H25" s="12"/>
      <c r="I25" s="12"/>
      <c r="J25" s="12"/>
      <c r="K25" s="12"/>
      <c r="L25" s="12"/>
      <c r="M25" s="12"/>
      <c r="N25" s="12"/>
      <c r="O25" s="12"/>
      <c r="P25" s="12"/>
      <c r="Q25" s="12"/>
      <c r="R25" s="12"/>
      <c r="S25" s="12"/>
      <c r="T25" s="12"/>
      <c r="U25" s="12"/>
      <c r="V25" s="12"/>
      <c r="W25" s="12"/>
      <c r="X25" s="12"/>
      <c r="Y25" s="12">
        <f t="shared" si="0"/>
        <v>3</v>
      </c>
      <c r="Z25" s="14" t="s">
        <v>24</v>
      </c>
      <c r="AA25" s="14" t="s">
        <v>24</v>
      </c>
      <c r="AB25" s="14" t="s">
        <v>144</v>
      </c>
    </row>
    <row r="26" spans="1:28" ht="15" customHeight="1" x14ac:dyDescent="0.25">
      <c r="B26" s="3" t="s">
        <v>53</v>
      </c>
      <c r="C26" s="37"/>
      <c r="D26" s="12">
        <v>3</v>
      </c>
      <c r="E26" s="12"/>
      <c r="F26" s="12"/>
      <c r="G26" s="12"/>
      <c r="H26" s="12"/>
      <c r="I26" s="12"/>
      <c r="J26" s="12"/>
      <c r="K26" s="12"/>
      <c r="L26" s="12"/>
      <c r="M26" s="12"/>
      <c r="N26" s="12">
        <v>2</v>
      </c>
      <c r="O26" s="12"/>
      <c r="P26" s="12"/>
      <c r="Q26" s="12"/>
      <c r="R26" s="12"/>
      <c r="S26" s="12"/>
      <c r="T26" s="12"/>
      <c r="U26" s="12"/>
      <c r="V26" s="12"/>
      <c r="W26" s="12"/>
      <c r="X26" s="12"/>
      <c r="Y26" s="12">
        <f t="shared" si="0"/>
        <v>5</v>
      </c>
      <c r="Z26" s="14" t="s">
        <v>144</v>
      </c>
      <c r="AA26" s="14" t="s">
        <v>144</v>
      </c>
      <c r="AB26" s="14" t="s">
        <v>144</v>
      </c>
    </row>
    <row r="27" spans="1:28" ht="15" customHeight="1" x14ac:dyDescent="0.25">
      <c r="B27" s="3" t="s">
        <v>54</v>
      </c>
      <c r="C27" s="37"/>
      <c r="D27" s="12">
        <v>1</v>
      </c>
      <c r="E27" s="12"/>
      <c r="F27" s="12"/>
      <c r="G27" s="12"/>
      <c r="H27" s="12"/>
      <c r="I27" s="12"/>
      <c r="J27" s="12"/>
      <c r="K27" s="12"/>
      <c r="L27" s="12"/>
      <c r="M27" s="12"/>
      <c r="N27" s="12">
        <v>2</v>
      </c>
      <c r="O27" s="12"/>
      <c r="P27" s="12"/>
      <c r="Q27" s="12"/>
      <c r="R27" s="12"/>
      <c r="S27" s="12"/>
      <c r="T27" s="12"/>
      <c r="U27" s="12"/>
      <c r="V27" s="12"/>
      <c r="W27" s="12"/>
      <c r="X27" s="12"/>
      <c r="Y27" s="12">
        <f t="shared" si="0"/>
        <v>3</v>
      </c>
      <c r="Z27" s="14" t="s">
        <v>144</v>
      </c>
      <c r="AA27" s="14" t="s">
        <v>24</v>
      </c>
      <c r="AB27" s="14" t="s">
        <v>144</v>
      </c>
    </row>
    <row r="28" spans="1:28" ht="15" customHeight="1" thickBot="1" x14ac:dyDescent="0.3">
      <c r="B28" s="3" t="s">
        <v>47</v>
      </c>
      <c r="C28" s="37"/>
      <c r="D28" s="12">
        <v>1</v>
      </c>
      <c r="E28" s="12"/>
      <c r="F28" s="12"/>
      <c r="G28" s="12"/>
      <c r="H28" s="12"/>
      <c r="I28" s="12"/>
      <c r="J28" s="12">
        <v>1</v>
      </c>
      <c r="K28" s="12"/>
      <c r="L28" s="12"/>
      <c r="M28" s="12"/>
      <c r="N28" s="12"/>
      <c r="O28" s="12"/>
      <c r="P28" s="12"/>
      <c r="Q28" s="12"/>
      <c r="R28" s="12"/>
      <c r="S28" s="12"/>
      <c r="T28" s="12"/>
      <c r="U28" s="12"/>
      <c r="V28" s="12"/>
      <c r="W28" s="12"/>
      <c r="X28" s="12"/>
      <c r="Y28" s="12">
        <f t="shared" si="0"/>
        <v>2</v>
      </c>
      <c r="Z28" s="14" t="s">
        <v>24</v>
      </c>
      <c r="AA28" s="14" t="s">
        <v>24</v>
      </c>
      <c r="AB28" s="14" t="s">
        <v>144</v>
      </c>
    </row>
    <row r="29" spans="1:28" ht="15" customHeight="1" x14ac:dyDescent="0.25">
      <c r="A29" s="8" t="s">
        <v>56</v>
      </c>
      <c r="B29" s="32"/>
      <c r="C29" s="32" t="s">
        <v>56</v>
      </c>
      <c r="D29" s="10">
        <v>2</v>
      </c>
      <c r="E29" s="10">
        <v>1</v>
      </c>
      <c r="F29" s="10"/>
      <c r="G29" s="10"/>
      <c r="H29" s="10">
        <v>4</v>
      </c>
      <c r="I29" s="10"/>
      <c r="J29" s="10"/>
      <c r="K29" s="10"/>
      <c r="L29" s="10">
        <v>4</v>
      </c>
      <c r="M29" s="10"/>
      <c r="N29" s="10"/>
      <c r="O29" s="10"/>
      <c r="P29" s="10"/>
      <c r="Q29" s="10"/>
      <c r="R29" s="10"/>
      <c r="S29" s="10"/>
      <c r="T29" s="10"/>
      <c r="U29" s="10">
        <v>1</v>
      </c>
      <c r="V29" s="10"/>
      <c r="W29" s="10"/>
      <c r="X29" s="10"/>
      <c r="Y29" s="24">
        <f>SUM(D29:X29)</f>
        <v>12</v>
      </c>
      <c r="Z29" s="18"/>
      <c r="AA29" s="18"/>
      <c r="AB29" s="18"/>
    </row>
    <row r="30" spans="1:28" ht="15" customHeight="1" x14ac:dyDescent="0.25">
      <c r="B30" s="3" t="s">
        <v>57</v>
      </c>
      <c r="C30" s="37"/>
      <c r="D30" s="12"/>
      <c r="E30" s="12"/>
      <c r="F30" s="12"/>
      <c r="G30" s="12"/>
      <c r="H30" s="12"/>
      <c r="I30" s="12"/>
      <c r="J30" s="12"/>
      <c r="K30" s="12"/>
      <c r="L30" s="12">
        <v>4</v>
      </c>
      <c r="M30" s="12"/>
      <c r="N30" s="12"/>
      <c r="O30" s="12"/>
      <c r="P30" s="12"/>
      <c r="Q30" s="12"/>
      <c r="R30" s="12"/>
      <c r="S30" s="12"/>
      <c r="T30" s="12"/>
      <c r="U30" s="12"/>
      <c r="V30" s="12"/>
      <c r="W30" s="12"/>
      <c r="X30" s="12"/>
      <c r="Y30" s="12">
        <f t="shared" ref="Y30:Y62" si="1">SUM(D30:X30)</f>
        <v>4</v>
      </c>
      <c r="Z30" s="14" t="s">
        <v>24</v>
      </c>
      <c r="AA30" s="14" t="s">
        <v>144</v>
      </c>
      <c r="AB30" s="14" t="s">
        <v>144</v>
      </c>
    </row>
    <row r="31" spans="1:28" ht="15" customHeight="1" x14ac:dyDescent="0.25">
      <c r="B31" s="3" t="s">
        <v>47</v>
      </c>
      <c r="C31" s="37"/>
      <c r="D31" s="12">
        <v>2</v>
      </c>
      <c r="E31" s="12">
        <v>1</v>
      </c>
      <c r="F31" s="12"/>
      <c r="G31" s="12"/>
      <c r="H31" s="12">
        <v>4</v>
      </c>
      <c r="I31" s="12"/>
      <c r="J31" s="12"/>
      <c r="K31" s="12"/>
      <c r="L31" s="12"/>
      <c r="M31" s="12"/>
      <c r="N31" s="12"/>
      <c r="O31" s="12"/>
      <c r="P31" s="12"/>
      <c r="Q31" s="12"/>
      <c r="R31" s="12"/>
      <c r="S31" s="12"/>
      <c r="T31" s="12"/>
      <c r="U31" s="12"/>
      <c r="V31" s="12"/>
      <c r="W31" s="12"/>
      <c r="X31" s="12"/>
      <c r="Y31" s="12">
        <f>SUM(D31:X31)</f>
        <v>7</v>
      </c>
      <c r="Z31" s="14" t="s">
        <v>24</v>
      </c>
      <c r="AA31" s="14" t="s">
        <v>24</v>
      </c>
      <c r="AB31" s="14" t="s">
        <v>144</v>
      </c>
    </row>
    <row r="32" spans="1:28" ht="15" customHeight="1" thickBot="1" x14ac:dyDescent="0.3">
      <c r="B32" s="3" t="s">
        <v>60</v>
      </c>
      <c r="C32" s="37"/>
      <c r="D32" s="12"/>
      <c r="E32" s="12"/>
      <c r="F32" s="12"/>
      <c r="G32" s="12"/>
      <c r="H32" s="12"/>
      <c r="I32" s="12"/>
      <c r="J32" s="12"/>
      <c r="K32" s="12"/>
      <c r="L32" s="12"/>
      <c r="M32" s="12"/>
      <c r="N32" s="12"/>
      <c r="O32" s="12"/>
      <c r="P32" s="12"/>
      <c r="Q32" s="12"/>
      <c r="R32" s="12"/>
      <c r="S32" s="12"/>
      <c r="T32" s="12"/>
      <c r="U32" s="12">
        <v>1</v>
      </c>
      <c r="V32" s="12"/>
      <c r="W32" s="12"/>
      <c r="X32" s="12"/>
      <c r="Y32" s="12">
        <f t="shared" si="1"/>
        <v>1</v>
      </c>
      <c r="Z32" s="14" t="s">
        <v>144</v>
      </c>
      <c r="AA32" s="14" t="s">
        <v>144</v>
      </c>
      <c r="AB32" s="14" t="s">
        <v>144</v>
      </c>
    </row>
    <row r="33" spans="1:28" ht="15" customHeight="1" x14ac:dyDescent="0.25">
      <c r="A33" s="1" t="s">
        <v>62</v>
      </c>
      <c r="B33" s="31"/>
      <c r="C33" s="31" t="s">
        <v>62</v>
      </c>
      <c r="D33" s="10">
        <v>1</v>
      </c>
      <c r="E33" s="10"/>
      <c r="F33" s="10">
        <v>1</v>
      </c>
      <c r="G33" s="10"/>
      <c r="H33" s="10"/>
      <c r="I33" s="10"/>
      <c r="J33" s="10"/>
      <c r="K33" s="10">
        <v>3</v>
      </c>
      <c r="L33" s="10"/>
      <c r="M33" s="10"/>
      <c r="N33" s="10"/>
      <c r="O33" s="10">
        <v>2</v>
      </c>
      <c r="P33" s="10"/>
      <c r="Q33" s="10">
        <v>1</v>
      </c>
      <c r="R33" s="10">
        <v>2</v>
      </c>
      <c r="S33" s="10"/>
      <c r="T33" s="10"/>
      <c r="U33" s="10"/>
      <c r="V33" s="10"/>
      <c r="W33" s="10"/>
      <c r="X33" s="10">
        <v>1</v>
      </c>
      <c r="Y33" s="24">
        <f t="shared" si="1"/>
        <v>11</v>
      </c>
      <c r="Z33" s="18"/>
      <c r="AA33" s="18"/>
      <c r="AB33" s="18"/>
    </row>
    <row r="34" spans="1:28" ht="15" customHeight="1" x14ac:dyDescent="0.25">
      <c r="B34" s="3" t="s">
        <v>63</v>
      </c>
      <c r="C34" s="37"/>
      <c r="D34" s="12"/>
      <c r="E34" s="12"/>
      <c r="F34" s="12"/>
      <c r="G34" s="12"/>
      <c r="H34" s="12"/>
      <c r="I34" s="12"/>
      <c r="J34" s="12"/>
      <c r="K34" s="12"/>
      <c r="L34" s="12"/>
      <c r="M34" s="12"/>
      <c r="N34" s="12"/>
      <c r="O34" s="12"/>
      <c r="P34" s="12"/>
      <c r="Q34" s="12">
        <v>1</v>
      </c>
      <c r="R34" s="12"/>
      <c r="S34" s="12"/>
      <c r="T34" s="12"/>
      <c r="U34" s="12"/>
      <c r="V34" s="12"/>
      <c r="W34" s="12"/>
      <c r="X34" s="12"/>
      <c r="Y34" s="12">
        <f t="shared" si="1"/>
        <v>1</v>
      </c>
      <c r="Z34" s="14" t="s">
        <v>24</v>
      </c>
      <c r="AA34" s="14" t="s">
        <v>144</v>
      </c>
      <c r="AB34" s="14" t="s">
        <v>24</v>
      </c>
    </row>
    <row r="35" spans="1:28" ht="15" customHeight="1" x14ac:dyDescent="0.25">
      <c r="B35" s="3" t="s">
        <v>44</v>
      </c>
      <c r="C35" s="37"/>
      <c r="D35" s="12"/>
      <c r="E35" s="12"/>
      <c r="F35" s="12"/>
      <c r="G35" s="12"/>
      <c r="H35" s="12"/>
      <c r="I35" s="12"/>
      <c r="J35" s="12"/>
      <c r="K35" s="12"/>
      <c r="L35" s="12"/>
      <c r="M35" s="12"/>
      <c r="N35" s="12"/>
      <c r="O35" s="12"/>
      <c r="P35" s="12"/>
      <c r="Q35" s="12"/>
      <c r="R35" s="12"/>
      <c r="S35" s="12"/>
      <c r="T35" s="12"/>
      <c r="U35" s="12"/>
      <c r="V35" s="12"/>
      <c r="W35" s="12"/>
      <c r="X35" s="12">
        <v>1</v>
      </c>
      <c r="Y35" s="12">
        <f t="shared" si="1"/>
        <v>1</v>
      </c>
      <c r="Z35" s="14" t="s">
        <v>144</v>
      </c>
      <c r="AA35" s="14" t="s">
        <v>144</v>
      </c>
      <c r="AB35" s="14" t="s">
        <v>24</v>
      </c>
    </row>
    <row r="36" spans="1:28" ht="15" customHeight="1" x14ac:dyDescent="0.25">
      <c r="B36" s="3" t="s">
        <v>54</v>
      </c>
      <c r="C36" s="37"/>
      <c r="D36" s="12">
        <v>1</v>
      </c>
      <c r="E36" s="12"/>
      <c r="F36" s="12"/>
      <c r="G36" s="12"/>
      <c r="H36" s="12"/>
      <c r="I36" s="12"/>
      <c r="J36" s="12"/>
      <c r="K36" s="12">
        <v>1</v>
      </c>
      <c r="L36" s="12"/>
      <c r="M36" s="12"/>
      <c r="N36" s="12"/>
      <c r="O36" s="12">
        <v>1</v>
      </c>
      <c r="P36" s="12"/>
      <c r="Q36" s="12"/>
      <c r="R36" s="12">
        <v>1</v>
      </c>
      <c r="S36" s="12"/>
      <c r="T36" s="12"/>
      <c r="U36" s="12"/>
      <c r="V36" s="12"/>
      <c r="W36" s="12"/>
      <c r="X36" s="12"/>
      <c r="Y36" s="12">
        <f t="shared" si="1"/>
        <v>4</v>
      </c>
      <c r="Z36" s="14" t="s">
        <v>144</v>
      </c>
      <c r="AA36" s="14" t="s">
        <v>144</v>
      </c>
      <c r="AB36" s="14" t="s">
        <v>144</v>
      </c>
    </row>
    <row r="37" spans="1:28" ht="15" customHeight="1" x14ac:dyDescent="0.25">
      <c r="B37" s="3" t="s">
        <v>67</v>
      </c>
      <c r="C37" s="37"/>
      <c r="D37" s="12"/>
      <c r="E37" s="12"/>
      <c r="F37" s="12">
        <v>1</v>
      </c>
      <c r="G37" s="12"/>
      <c r="H37" s="12"/>
      <c r="I37" s="12"/>
      <c r="J37" s="12"/>
      <c r="K37" s="12">
        <v>1</v>
      </c>
      <c r="L37" s="12"/>
      <c r="M37" s="12"/>
      <c r="N37" s="12"/>
      <c r="O37" s="12"/>
      <c r="P37" s="12"/>
      <c r="Q37" s="12"/>
      <c r="R37" s="12"/>
      <c r="S37" s="12"/>
      <c r="T37" s="12"/>
      <c r="U37" s="12"/>
      <c r="V37" s="12"/>
      <c r="W37" s="12"/>
      <c r="X37" s="12"/>
      <c r="Y37" s="12">
        <f t="shared" si="1"/>
        <v>2</v>
      </c>
      <c r="Z37" s="14" t="s">
        <v>144</v>
      </c>
      <c r="AA37" s="14" t="s">
        <v>24</v>
      </c>
      <c r="AB37" s="14" t="s">
        <v>144</v>
      </c>
    </row>
    <row r="38" spans="1:28" ht="15" customHeight="1" thickBot="1" x14ac:dyDescent="0.3">
      <c r="B38" s="3" t="s">
        <v>47</v>
      </c>
      <c r="C38" s="37"/>
      <c r="D38" s="12"/>
      <c r="E38" s="12"/>
      <c r="F38" s="12"/>
      <c r="G38" s="12"/>
      <c r="H38" s="12"/>
      <c r="I38" s="12"/>
      <c r="J38" s="12"/>
      <c r="K38" s="12">
        <v>1</v>
      </c>
      <c r="L38" s="12"/>
      <c r="M38" s="12"/>
      <c r="N38" s="12"/>
      <c r="O38" s="12">
        <v>1</v>
      </c>
      <c r="P38" s="12"/>
      <c r="Q38" s="12"/>
      <c r="R38" s="12">
        <v>1</v>
      </c>
      <c r="S38" s="12"/>
      <c r="T38" s="12"/>
      <c r="U38" s="12"/>
      <c r="V38" s="12"/>
      <c r="W38" s="12"/>
      <c r="X38" s="12"/>
      <c r="Y38" s="12">
        <f t="shared" si="1"/>
        <v>3</v>
      </c>
      <c r="Z38" s="14" t="s">
        <v>24</v>
      </c>
      <c r="AA38" s="14" t="s">
        <v>24</v>
      </c>
      <c r="AB38" s="14" t="s">
        <v>144</v>
      </c>
    </row>
    <row r="39" spans="1:28" ht="15" customHeight="1" x14ac:dyDescent="0.25">
      <c r="A39" s="8" t="s">
        <v>68</v>
      </c>
      <c r="B39" s="32"/>
      <c r="C39" s="32" t="s">
        <v>68</v>
      </c>
      <c r="D39" s="10"/>
      <c r="E39" s="10"/>
      <c r="F39" s="10">
        <v>5</v>
      </c>
      <c r="G39" s="10">
        <v>3</v>
      </c>
      <c r="H39" s="10">
        <v>1</v>
      </c>
      <c r="I39" s="10"/>
      <c r="J39" s="10"/>
      <c r="K39" s="10"/>
      <c r="L39" s="10">
        <v>2</v>
      </c>
      <c r="M39" s="10"/>
      <c r="N39" s="10"/>
      <c r="O39" s="10"/>
      <c r="P39" s="10"/>
      <c r="Q39" s="10"/>
      <c r="R39" s="10"/>
      <c r="S39" s="10"/>
      <c r="T39" s="10"/>
      <c r="U39" s="10"/>
      <c r="V39" s="10"/>
      <c r="W39" s="10"/>
      <c r="X39" s="10"/>
      <c r="Y39" s="24">
        <f t="shared" si="1"/>
        <v>11</v>
      </c>
      <c r="Z39" s="18"/>
      <c r="AA39" s="18"/>
      <c r="AB39" s="18"/>
    </row>
    <row r="40" spans="1:28" ht="15" customHeight="1" x14ac:dyDescent="0.25">
      <c r="B40" s="3" t="s">
        <v>69</v>
      </c>
      <c r="C40" s="37"/>
      <c r="D40" s="12"/>
      <c r="E40" s="12"/>
      <c r="F40" s="12">
        <v>1</v>
      </c>
      <c r="G40" s="12">
        <v>1</v>
      </c>
      <c r="H40" s="12"/>
      <c r="I40" s="12"/>
      <c r="J40" s="12"/>
      <c r="K40" s="12"/>
      <c r="L40" s="12"/>
      <c r="M40" s="12"/>
      <c r="N40" s="12"/>
      <c r="O40" s="12"/>
      <c r="P40" s="12"/>
      <c r="Q40" s="12"/>
      <c r="R40" s="12"/>
      <c r="S40" s="12"/>
      <c r="T40" s="12"/>
      <c r="U40" s="12"/>
      <c r="V40" s="12"/>
      <c r="W40" s="12"/>
      <c r="X40" s="12"/>
      <c r="Y40" s="12">
        <f t="shared" si="1"/>
        <v>2</v>
      </c>
      <c r="Z40" s="14" t="s">
        <v>144</v>
      </c>
      <c r="AA40" s="14" t="s">
        <v>144</v>
      </c>
      <c r="AB40" s="14" t="s">
        <v>144</v>
      </c>
    </row>
    <row r="41" spans="1:28" ht="15" customHeight="1" x14ac:dyDescent="0.25">
      <c r="B41" s="3" t="s">
        <v>43</v>
      </c>
      <c r="C41" s="37"/>
      <c r="D41" s="12"/>
      <c r="E41" s="12"/>
      <c r="F41" s="12"/>
      <c r="G41" s="12"/>
      <c r="H41" s="12">
        <v>1</v>
      </c>
      <c r="I41" s="12"/>
      <c r="J41" s="12"/>
      <c r="K41" s="12"/>
      <c r="L41" s="12"/>
      <c r="M41" s="12"/>
      <c r="N41" s="12"/>
      <c r="O41" s="12"/>
      <c r="P41" s="12"/>
      <c r="Q41" s="12"/>
      <c r="R41" s="12"/>
      <c r="S41" s="12"/>
      <c r="T41" s="12"/>
      <c r="U41" s="12"/>
      <c r="V41" s="12"/>
      <c r="W41" s="12"/>
      <c r="X41" s="12"/>
      <c r="Y41" s="12">
        <f t="shared" si="1"/>
        <v>1</v>
      </c>
      <c r="Z41" s="14" t="s">
        <v>144</v>
      </c>
      <c r="AA41" s="14" t="s">
        <v>144</v>
      </c>
      <c r="AB41" s="14" t="s">
        <v>144</v>
      </c>
    </row>
    <row r="42" spans="1:28" ht="15" customHeight="1" x14ac:dyDescent="0.25">
      <c r="B42" s="3" t="s">
        <v>29</v>
      </c>
      <c r="C42" s="37"/>
      <c r="D42" s="12"/>
      <c r="E42" s="12"/>
      <c r="F42" s="12">
        <v>1</v>
      </c>
      <c r="G42" s="12"/>
      <c r="H42" s="12"/>
      <c r="I42" s="12"/>
      <c r="J42" s="12"/>
      <c r="K42" s="12"/>
      <c r="L42" s="12"/>
      <c r="M42" s="12"/>
      <c r="N42" s="12"/>
      <c r="O42" s="12"/>
      <c r="P42" s="12"/>
      <c r="Q42" s="12"/>
      <c r="R42" s="12"/>
      <c r="S42" s="12"/>
      <c r="T42" s="12"/>
      <c r="U42" s="12"/>
      <c r="V42" s="12"/>
      <c r="W42" s="12"/>
      <c r="X42" s="12"/>
      <c r="Y42" s="12">
        <f t="shared" si="1"/>
        <v>1</v>
      </c>
      <c r="Z42" s="14" t="s">
        <v>144</v>
      </c>
      <c r="AA42" s="14" t="s">
        <v>144</v>
      </c>
      <c r="AB42" s="14" t="s">
        <v>144</v>
      </c>
    </row>
    <row r="43" spans="1:28" ht="15" customHeight="1" x14ac:dyDescent="0.25">
      <c r="B43" s="3" t="s">
        <v>71</v>
      </c>
      <c r="C43" s="37"/>
      <c r="D43" s="12"/>
      <c r="E43" s="12"/>
      <c r="F43" s="12">
        <v>2</v>
      </c>
      <c r="G43" s="12">
        <v>1</v>
      </c>
      <c r="H43" s="12"/>
      <c r="I43" s="12"/>
      <c r="J43" s="12"/>
      <c r="K43" s="12"/>
      <c r="L43" s="12"/>
      <c r="M43" s="12"/>
      <c r="N43" s="12"/>
      <c r="O43" s="12"/>
      <c r="P43" s="12"/>
      <c r="Q43" s="12"/>
      <c r="R43" s="12"/>
      <c r="S43" s="12"/>
      <c r="T43" s="12"/>
      <c r="U43" s="12"/>
      <c r="V43" s="12"/>
      <c r="W43" s="12"/>
      <c r="X43" s="12"/>
      <c r="Y43" s="12">
        <f t="shared" si="1"/>
        <v>3</v>
      </c>
      <c r="Z43" s="14" t="s">
        <v>144</v>
      </c>
      <c r="AA43" s="14" t="s">
        <v>144</v>
      </c>
      <c r="AB43" s="14" t="s">
        <v>144</v>
      </c>
    </row>
    <row r="44" spans="1:28" ht="15" customHeight="1" x14ac:dyDescent="0.25">
      <c r="B44" s="3" t="s">
        <v>47</v>
      </c>
      <c r="C44" s="37"/>
      <c r="D44" s="12"/>
      <c r="E44" s="12"/>
      <c r="F44" s="12"/>
      <c r="G44" s="12">
        <v>1</v>
      </c>
      <c r="H44" s="12"/>
      <c r="I44" s="12"/>
      <c r="J44" s="12"/>
      <c r="K44" s="12"/>
      <c r="L44" s="12"/>
      <c r="M44" s="12"/>
      <c r="N44" s="12"/>
      <c r="O44" s="12"/>
      <c r="P44" s="12"/>
      <c r="Q44" s="12"/>
      <c r="R44" s="12"/>
      <c r="S44" s="12"/>
      <c r="T44" s="12"/>
      <c r="U44" s="12"/>
      <c r="V44" s="12"/>
      <c r="W44" s="12"/>
      <c r="X44" s="12"/>
      <c r="Y44" s="12">
        <f t="shared" si="1"/>
        <v>1</v>
      </c>
      <c r="Z44" s="14" t="s">
        <v>144</v>
      </c>
      <c r="AA44" s="14" t="s">
        <v>144</v>
      </c>
      <c r="AB44" s="14" t="s">
        <v>144</v>
      </c>
    </row>
    <row r="45" spans="1:28" ht="15" customHeight="1" x14ac:dyDescent="0.25">
      <c r="B45" s="3" t="s">
        <v>72</v>
      </c>
      <c r="C45" s="37"/>
      <c r="D45" s="12"/>
      <c r="E45" s="12"/>
      <c r="F45" s="12"/>
      <c r="G45" s="12"/>
      <c r="H45" s="12"/>
      <c r="I45" s="12"/>
      <c r="J45" s="12"/>
      <c r="K45" s="12"/>
      <c r="L45" s="12">
        <v>1</v>
      </c>
      <c r="M45" s="12"/>
      <c r="N45" s="12"/>
      <c r="O45" s="12"/>
      <c r="P45" s="12"/>
      <c r="Q45" s="12"/>
      <c r="R45" s="12"/>
      <c r="S45" s="12"/>
      <c r="T45" s="12"/>
      <c r="U45" s="12"/>
      <c r="V45" s="12"/>
      <c r="W45" s="12"/>
      <c r="X45" s="12"/>
      <c r="Y45" s="12">
        <f t="shared" si="1"/>
        <v>1</v>
      </c>
      <c r="Z45" s="14" t="s">
        <v>144</v>
      </c>
      <c r="AA45" s="14" t="s">
        <v>144</v>
      </c>
      <c r="AB45" s="14" t="s">
        <v>144</v>
      </c>
    </row>
    <row r="46" spans="1:28" ht="15" customHeight="1" thickBot="1" x14ac:dyDescent="0.3">
      <c r="B46" s="3" t="s">
        <v>60</v>
      </c>
      <c r="C46" s="37"/>
      <c r="D46" s="12"/>
      <c r="E46" s="12"/>
      <c r="F46" s="12">
        <v>1</v>
      </c>
      <c r="G46" s="12"/>
      <c r="H46" s="12"/>
      <c r="I46" s="12"/>
      <c r="J46" s="12"/>
      <c r="K46" s="12"/>
      <c r="L46" s="12">
        <v>1</v>
      </c>
      <c r="M46" s="12"/>
      <c r="N46" s="12"/>
      <c r="O46" s="12"/>
      <c r="P46" s="12"/>
      <c r="Q46" s="12"/>
      <c r="R46" s="12"/>
      <c r="S46" s="12"/>
      <c r="T46" s="12"/>
      <c r="U46" s="12"/>
      <c r="V46" s="12"/>
      <c r="W46" s="12"/>
      <c r="X46" s="12"/>
      <c r="Y46" s="12">
        <f t="shared" si="1"/>
        <v>2</v>
      </c>
      <c r="Z46" s="14" t="s">
        <v>144</v>
      </c>
      <c r="AA46" s="14" t="s">
        <v>144</v>
      </c>
      <c r="AB46" s="14" t="s">
        <v>144</v>
      </c>
    </row>
    <row r="47" spans="1:28" ht="15" customHeight="1" x14ac:dyDescent="0.25">
      <c r="A47" s="1" t="s">
        <v>74</v>
      </c>
      <c r="B47" s="31"/>
      <c r="C47" s="31" t="s">
        <v>74</v>
      </c>
      <c r="D47" s="10">
        <v>3</v>
      </c>
      <c r="E47" s="10">
        <v>1</v>
      </c>
      <c r="F47" s="10">
        <v>1</v>
      </c>
      <c r="G47" s="10">
        <v>2</v>
      </c>
      <c r="H47" s="10"/>
      <c r="I47" s="10"/>
      <c r="J47" s="10"/>
      <c r="K47" s="10"/>
      <c r="L47" s="10"/>
      <c r="M47" s="10">
        <v>1</v>
      </c>
      <c r="N47" s="10"/>
      <c r="O47" s="10"/>
      <c r="P47" s="10"/>
      <c r="Q47" s="10"/>
      <c r="R47" s="10"/>
      <c r="S47" s="10"/>
      <c r="T47" s="10"/>
      <c r="U47" s="10"/>
      <c r="V47" s="10"/>
      <c r="W47" s="10"/>
      <c r="X47" s="10"/>
      <c r="Y47" s="24">
        <f t="shared" si="1"/>
        <v>8</v>
      </c>
      <c r="Z47" s="18"/>
      <c r="AA47" s="18"/>
      <c r="AB47" s="18"/>
    </row>
    <row r="48" spans="1:28" ht="15" customHeight="1" x14ac:dyDescent="0.25">
      <c r="B48" s="3" t="s">
        <v>75</v>
      </c>
      <c r="C48" s="37"/>
      <c r="D48" s="12">
        <v>3</v>
      </c>
      <c r="E48" s="12">
        <v>1</v>
      </c>
      <c r="F48" s="12"/>
      <c r="G48" s="12"/>
      <c r="H48" s="12"/>
      <c r="I48" s="12"/>
      <c r="J48" s="12"/>
      <c r="K48" s="12"/>
      <c r="L48" s="12"/>
      <c r="M48" s="12"/>
      <c r="N48" s="12"/>
      <c r="O48" s="12"/>
      <c r="P48" s="12"/>
      <c r="Q48" s="12"/>
      <c r="R48" s="12"/>
      <c r="S48" s="12"/>
      <c r="T48" s="12"/>
      <c r="U48" s="12"/>
      <c r="V48" s="12"/>
      <c r="W48" s="12"/>
      <c r="X48" s="12"/>
      <c r="Y48" s="12">
        <f t="shared" si="1"/>
        <v>4</v>
      </c>
      <c r="Z48" s="14" t="s">
        <v>24</v>
      </c>
      <c r="AA48" s="14" t="s">
        <v>144</v>
      </c>
      <c r="AB48" s="14" t="s">
        <v>144</v>
      </c>
    </row>
    <row r="49" spans="1:28" ht="15" customHeight="1" x14ac:dyDescent="0.25">
      <c r="B49" s="3" t="s">
        <v>54</v>
      </c>
      <c r="C49" s="37"/>
      <c r="D49" s="12"/>
      <c r="E49" s="12"/>
      <c r="F49" s="12"/>
      <c r="G49" s="12">
        <v>1</v>
      </c>
      <c r="H49" s="12"/>
      <c r="I49" s="12"/>
      <c r="J49" s="12"/>
      <c r="K49" s="12"/>
      <c r="L49" s="12"/>
      <c r="M49" s="12"/>
      <c r="N49" s="12"/>
      <c r="O49" s="12"/>
      <c r="P49" s="12"/>
      <c r="Q49" s="12"/>
      <c r="R49" s="12"/>
      <c r="S49" s="12"/>
      <c r="T49" s="12"/>
      <c r="U49" s="12"/>
      <c r="V49" s="12"/>
      <c r="W49" s="12"/>
      <c r="X49" s="12"/>
      <c r="Y49" s="12">
        <f t="shared" si="1"/>
        <v>1</v>
      </c>
      <c r="Z49" s="14" t="s">
        <v>144</v>
      </c>
      <c r="AA49" s="14" t="s">
        <v>144</v>
      </c>
      <c r="AB49" s="14" t="s">
        <v>144</v>
      </c>
    </row>
    <row r="50" spans="1:28" ht="15" customHeight="1" x14ac:dyDescent="0.25">
      <c r="B50" s="3" t="s">
        <v>76</v>
      </c>
      <c r="C50" s="37"/>
      <c r="D50" s="12"/>
      <c r="E50" s="12"/>
      <c r="F50" s="12">
        <v>1</v>
      </c>
      <c r="G50" s="12"/>
      <c r="H50" s="12"/>
      <c r="I50" s="12"/>
      <c r="J50" s="12"/>
      <c r="K50" s="12"/>
      <c r="L50" s="12"/>
      <c r="M50" s="12"/>
      <c r="N50" s="12"/>
      <c r="O50" s="12"/>
      <c r="P50" s="12"/>
      <c r="Q50" s="12"/>
      <c r="R50" s="12"/>
      <c r="S50" s="12"/>
      <c r="T50" s="12"/>
      <c r="U50" s="12"/>
      <c r="V50" s="12"/>
      <c r="W50" s="12"/>
      <c r="X50" s="12"/>
      <c r="Y50" s="12">
        <f t="shared" si="1"/>
        <v>1</v>
      </c>
      <c r="Z50" s="14" t="s">
        <v>24</v>
      </c>
      <c r="AA50" s="14" t="s">
        <v>24</v>
      </c>
      <c r="AB50" s="14" t="s">
        <v>144</v>
      </c>
    </row>
    <row r="51" spans="1:28" ht="15" customHeight="1" thickBot="1" x14ac:dyDescent="0.3">
      <c r="B51" s="3" t="s">
        <v>77</v>
      </c>
      <c r="C51" s="37"/>
      <c r="D51" s="12"/>
      <c r="E51" s="12"/>
      <c r="F51" s="12"/>
      <c r="G51" s="12">
        <v>1</v>
      </c>
      <c r="H51" s="12"/>
      <c r="I51" s="12"/>
      <c r="J51" s="12"/>
      <c r="K51" s="12"/>
      <c r="L51" s="12"/>
      <c r="M51" s="12">
        <v>1</v>
      </c>
      <c r="N51" s="12"/>
      <c r="O51" s="12"/>
      <c r="P51" s="12"/>
      <c r="Q51" s="12"/>
      <c r="R51" s="12"/>
      <c r="S51" s="12"/>
      <c r="T51" s="12"/>
      <c r="U51" s="12"/>
      <c r="V51" s="12"/>
      <c r="W51" s="12"/>
      <c r="X51" s="12"/>
      <c r="Y51" s="12">
        <f t="shared" si="1"/>
        <v>2</v>
      </c>
      <c r="Z51" s="14" t="s">
        <v>24</v>
      </c>
      <c r="AA51" s="14" t="s">
        <v>24</v>
      </c>
      <c r="AB51" s="14" t="s">
        <v>144</v>
      </c>
    </row>
    <row r="52" spans="1:28" ht="15" customHeight="1" x14ac:dyDescent="0.25">
      <c r="A52" s="8" t="s">
        <v>78</v>
      </c>
      <c r="B52" s="32"/>
      <c r="C52" s="32" t="s">
        <v>78</v>
      </c>
      <c r="D52" s="10"/>
      <c r="E52" s="10">
        <v>2</v>
      </c>
      <c r="F52" s="10">
        <v>1</v>
      </c>
      <c r="G52" s="10"/>
      <c r="H52" s="10"/>
      <c r="I52" s="10">
        <v>2</v>
      </c>
      <c r="J52" s="10"/>
      <c r="K52" s="10"/>
      <c r="L52" s="10">
        <v>1</v>
      </c>
      <c r="M52" s="10"/>
      <c r="N52" s="10"/>
      <c r="O52" s="10"/>
      <c r="P52" s="10"/>
      <c r="Q52" s="10"/>
      <c r="R52" s="10"/>
      <c r="S52" s="10"/>
      <c r="T52" s="10">
        <v>1</v>
      </c>
      <c r="U52" s="10"/>
      <c r="V52" s="10"/>
      <c r="W52" s="10"/>
      <c r="X52" s="10"/>
      <c r="Y52" s="24">
        <f t="shared" si="1"/>
        <v>7</v>
      </c>
      <c r="Z52" s="18"/>
      <c r="AA52" s="18"/>
      <c r="AB52" s="18"/>
    </row>
    <row r="53" spans="1:28" ht="15" customHeight="1" x14ac:dyDescent="0.25">
      <c r="B53" s="3" t="s">
        <v>57</v>
      </c>
      <c r="C53" s="37"/>
      <c r="D53" s="12"/>
      <c r="E53" s="12"/>
      <c r="F53" s="12"/>
      <c r="G53" s="12"/>
      <c r="H53" s="12"/>
      <c r="I53" s="12"/>
      <c r="J53" s="12"/>
      <c r="K53" s="12"/>
      <c r="L53" s="12">
        <v>1</v>
      </c>
      <c r="M53" s="12"/>
      <c r="N53" s="12"/>
      <c r="O53" s="12"/>
      <c r="P53" s="12"/>
      <c r="Q53" s="12"/>
      <c r="R53" s="12"/>
      <c r="S53" s="12"/>
      <c r="T53" s="12"/>
      <c r="U53" s="12"/>
      <c r="V53" s="12"/>
      <c r="W53" s="12"/>
      <c r="X53" s="12"/>
      <c r="Y53" s="12">
        <f t="shared" si="1"/>
        <v>1</v>
      </c>
      <c r="Z53" s="14" t="s">
        <v>24</v>
      </c>
      <c r="AA53" s="14" t="s">
        <v>144</v>
      </c>
      <c r="AB53" s="14" t="s">
        <v>144</v>
      </c>
    </row>
    <row r="54" spans="1:28" ht="15" customHeight="1" x14ac:dyDescent="0.25">
      <c r="B54" s="3" t="s">
        <v>54</v>
      </c>
      <c r="C54" s="37"/>
      <c r="D54" s="12"/>
      <c r="E54" s="12">
        <v>1</v>
      </c>
      <c r="F54" s="12">
        <v>1</v>
      </c>
      <c r="G54" s="12"/>
      <c r="H54" s="12"/>
      <c r="I54" s="12"/>
      <c r="J54" s="12"/>
      <c r="K54" s="12"/>
      <c r="L54" s="12"/>
      <c r="M54" s="12"/>
      <c r="N54" s="12"/>
      <c r="O54" s="12"/>
      <c r="P54" s="12"/>
      <c r="Q54" s="12"/>
      <c r="R54" s="12"/>
      <c r="S54" s="12"/>
      <c r="T54" s="12">
        <v>1</v>
      </c>
      <c r="U54" s="12"/>
      <c r="V54" s="12"/>
      <c r="W54" s="12"/>
      <c r="X54" s="12"/>
      <c r="Y54" s="12">
        <f t="shared" si="1"/>
        <v>3</v>
      </c>
      <c r="Z54" s="14" t="s">
        <v>144</v>
      </c>
      <c r="AA54" s="14" t="s">
        <v>144</v>
      </c>
      <c r="AB54" s="14" t="s">
        <v>144</v>
      </c>
    </row>
    <row r="55" spans="1:28" ht="15" customHeight="1" thickBot="1" x14ac:dyDescent="0.3">
      <c r="B55" s="3" t="s">
        <v>47</v>
      </c>
      <c r="C55" s="37"/>
      <c r="D55" s="12"/>
      <c r="E55" s="12">
        <v>1</v>
      </c>
      <c r="F55" s="12"/>
      <c r="G55" s="12"/>
      <c r="H55" s="12"/>
      <c r="I55" s="12">
        <v>2</v>
      </c>
      <c r="J55" s="12"/>
      <c r="K55" s="12"/>
      <c r="L55" s="12"/>
      <c r="M55" s="12"/>
      <c r="N55" s="12"/>
      <c r="O55" s="12"/>
      <c r="P55" s="12"/>
      <c r="Q55" s="12"/>
      <c r="R55" s="12"/>
      <c r="S55" s="12"/>
      <c r="T55" s="12"/>
      <c r="U55" s="12"/>
      <c r="V55" s="12"/>
      <c r="W55" s="12"/>
      <c r="X55" s="12"/>
      <c r="Y55" s="12">
        <f t="shared" si="1"/>
        <v>3</v>
      </c>
      <c r="Z55" s="14" t="s">
        <v>144</v>
      </c>
      <c r="AA55" s="14" t="s">
        <v>144</v>
      </c>
      <c r="AB55" s="14" t="s">
        <v>144</v>
      </c>
    </row>
    <row r="56" spans="1:28" ht="15" customHeight="1" x14ac:dyDescent="0.25">
      <c r="A56" s="1" t="s">
        <v>80</v>
      </c>
      <c r="B56" s="31"/>
      <c r="C56" s="31" t="s">
        <v>80</v>
      </c>
      <c r="D56" s="10"/>
      <c r="E56" s="10"/>
      <c r="F56" s="10">
        <v>1</v>
      </c>
      <c r="G56" s="10"/>
      <c r="H56" s="10">
        <v>1</v>
      </c>
      <c r="I56" s="10"/>
      <c r="J56" s="10"/>
      <c r="K56" s="10">
        <v>3</v>
      </c>
      <c r="L56" s="10"/>
      <c r="M56" s="10"/>
      <c r="N56" s="10"/>
      <c r="O56" s="10"/>
      <c r="P56" s="10"/>
      <c r="Q56" s="10">
        <v>1</v>
      </c>
      <c r="R56" s="10">
        <v>1</v>
      </c>
      <c r="S56" s="10"/>
      <c r="T56" s="10"/>
      <c r="U56" s="10"/>
      <c r="V56" s="10"/>
      <c r="W56" s="10"/>
      <c r="X56" s="10"/>
      <c r="Y56" s="24">
        <f t="shared" si="1"/>
        <v>7</v>
      </c>
      <c r="Z56" s="18"/>
      <c r="AA56" s="18"/>
      <c r="AB56" s="18"/>
    </row>
    <row r="57" spans="1:28" ht="15" customHeight="1" x14ac:dyDescent="0.25">
      <c r="B57" s="3" t="s">
        <v>54</v>
      </c>
      <c r="C57" s="37"/>
      <c r="D57" s="12"/>
      <c r="E57" s="12"/>
      <c r="F57" s="12">
        <v>1</v>
      </c>
      <c r="G57" s="12"/>
      <c r="H57" s="12">
        <v>1</v>
      </c>
      <c r="I57" s="12"/>
      <c r="J57" s="12"/>
      <c r="K57" s="12">
        <v>1</v>
      </c>
      <c r="L57" s="12"/>
      <c r="M57" s="12"/>
      <c r="N57" s="12"/>
      <c r="O57" s="12"/>
      <c r="P57" s="12"/>
      <c r="Q57" s="12"/>
      <c r="R57" s="12"/>
      <c r="S57" s="12"/>
      <c r="T57" s="12"/>
      <c r="U57" s="12"/>
      <c r="V57" s="12"/>
      <c r="W57" s="12"/>
      <c r="X57" s="12"/>
      <c r="Y57" s="12">
        <f t="shared" si="1"/>
        <v>3</v>
      </c>
      <c r="Z57" s="14" t="s">
        <v>144</v>
      </c>
      <c r="AA57" s="14" t="s">
        <v>144</v>
      </c>
      <c r="AB57" s="14" t="s">
        <v>144</v>
      </c>
    </row>
    <row r="58" spans="1:28" ht="15" customHeight="1" x14ac:dyDescent="0.25">
      <c r="B58" s="3" t="s">
        <v>33</v>
      </c>
      <c r="C58" s="37"/>
      <c r="D58" s="12"/>
      <c r="E58" s="12"/>
      <c r="F58" s="12"/>
      <c r="G58" s="12"/>
      <c r="H58" s="12"/>
      <c r="I58" s="12"/>
      <c r="J58" s="12"/>
      <c r="K58" s="12">
        <v>1</v>
      </c>
      <c r="L58" s="12"/>
      <c r="M58" s="12"/>
      <c r="N58" s="12"/>
      <c r="O58" s="12"/>
      <c r="P58" s="12"/>
      <c r="Q58" s="12">
        <v>1</v>
      </c>
      <c r="R58" s="12">
        <v>1</v>
      </c>
      <c r="S58" s="12"/>
      <c r="T58" s="12"/>
      <c r="U58" s="12"/>
      <c r="V58" s="12"/>
      <c r="W58" s="12"/>
      <c r="X58" s="12"/>
      <c r="Y58" s="12">
        <f t="shared" si="1"/>
        <v>3</v>
      </c>
      <c r="Z58" s="14" t="s">
        <v>144</v>
      </c>
      <c r="AA58" s="14" t="s">
        <v>24</v>
      </c>
      <c r="AB58" s="14" t="s">
        <v>144</v>
      </c>
    </row>
    <row r="59" spans="1:28" ht="15" customHeight="1" thickBot="1" x14ac:dyDescent="0.3">
      <c r="B59" s="3" t="s">
        <v>46</v>
      </c>
      <c r="C59" s="37"/>
      <c r="D59" s="12"/>
      <c r="E59" s="12"/>
      <c r="F59" s="12"/>
      <c r="G59" s="12"/>
      <c r="H59" s="12"/>
      <c r="I59" s="12"/>
      <c r="J59" s="12"/>
      <c r="K59" s="12">
        <v>1</v>
      </c>
      <c r="L59" s="12"/>
      <c r="M59" s="12"/>
      <c r="N59" s="12"/>
      <c r="O59" s="12"/>
      <c r="P59" s="12"/>
      <c r="Q59" s="12"/>
      <c r="R59" s="12"/>
      <c r="S59" s="12"/>
      <c r="T59" s="12"/>
      <c r="U59" s="12"/>
      <c r="V59" s="12"/>
      <c r="W59" s="12"/>
      <c r="X59" s="12"/>
      <c r="Y59" s="12">
        <f t="shared" si="1"/>
        <v>1</v>
      </c>
      <c r="Z59" s="14" t="s">
        <v>144</v>
      </c>
      <c r="AA59" s="14" t="s">
        <v>144</v>
      </c>
      <c r="AB59" s="14" t="s">
        <v>144</v>
      </c>
    </row>
    <row r="60" spans="1:28" ht="15" customHeight="1" x14ac:dyDescent="0.25">
      <c r="A60" s="1" t="s">
        <v>83</v>
      </c>
      <c r="B60" s="31"/>
      <c r="C60" s="31" t="s">
        <v>83</v>
      </c>
      <c r="D60" s="10"/>
      <c r="E60" s="10">
        <v>3</v>
      </c>
      <c r="F60" s="10">
        <v>1</v>
      </c>
      <c r="G60" s="10">
        <v>1</v>
      </c>
      <c r="H60" s="10"/>
      <c r="I60" s="10"/>
      <c r="J60" s="10"/>
      <c r="K60" s="10"/>
      <c r="L60" s="10"/>
      <c r="M60" s="10"/>
      <c r="N60" s="10"/>
      <c r="O60" s="10"/>
      <c r="P60" s="10">
        <v>1</v>
      </c>
      <c r="Q60" s="10"/>
      <c r="R60" s="10"/>
      <c r="S60" s="10"/>
      <c r="T60" s="10"/>
      <c r="U60" s="10"/>
      <c r="V60" s="10"/>
      <c r="W60" s="10"/>
      <c r="X60" s="10"/>
      <c r="Y60" s="24">
        <f t="shared" si="1"/>
        <v>6</v>
      </c>
      <c r="Z60" s="18"/>
      <c r="AA60" s="18"/>
      <c r="AB60" s="18"/>
    </row>
    <row r="61" spans="1:28" ht="15" customHeight="1" x14ac:dyDescent="0.25">
      <c r="B61" s="3" t="s">
        <v>84</v>
      </c>
      <c r="C61" s="37"/>
      <c r="D61" s="12"/>
      <c r="E61" s="12"/>
      <c r="F61" s="12"/>
      <c r="G61" s="12"/>
      <c r="H61" s="12"/>
      <c r="I61" s="12"/>
      <c r="J61" s="12"/>
      <c r="K61" s="12"/>
      <c r="L61" s="12"/>
      <c r="M61" s="12"/>
      <c r="N61" s="12"/>
      <c r="O61" s="12"/>
      <c r="P61" s="12">
        <v>1</v>
      </c>
      <c r="Q61" s="12"/>
      <c r="R61" s="12"/>
      <c r="S61" s="12"/>
      <c r="T61" s="12"/>
      <c r="U61" s="12"/>
      <c r="V61" s="12"/>
      <c r="W61" s="12"/>
      <c r="X61" s="12"/>
      <c r="Y61" s="12">
        <f t="shared" si="1"/>
        <v>1</v>
      </c>
      <c r="Z61" s="14" t="s">
        <v>144</v>
      </c>
      <c r="AA61" s="14" t="s">
        <v>144</v>
      </c>
      <c r="AB61" s="14" t="s">
        <v>144</v>
      </c>
    </row>
    <row r="62" spans="1:28" ht="15" customHeight="1" thickBot="1" x14ac:dyDescent="0.3">
      <c r="B62" s="3" t="s">
        <v>47</v>
      </c>
      <c r="C62" s="37"/>
      <c r="D62" s="12"/>
      <c r="E62" s="12">
        <v>3</v>
      </c>
      <c r="F62" s="12">
        <v>1</v>
      </c>
      <c r="G62" s="12">
        <v>1</v>
      </c>
      <c r="H62" s="12"/>
      <c r="I62" s="12"/>
      <c r="J62" s="12"/>
      <c r="K62" s="12"/>
      <c r="L62" s="12"/>
      <c r="M62" s="12"/>
      <c r="N62" s="12"/>
      <c r="O62" s="12"/>
      <c r="P62" s="12"/>
      <c r="Q62" s="12"/>
      <c r="R62" s="12"/>
      <c r="S62" s="12"/>
      <c r="T62" s="12"/>
      <c r="U62" s="12"/>
      <c r="V62" s="12"/>
      <c r="W62" s="12"/>
      <c r="X62" s="12"/>
      <c r="Y62" s="12">
        <f t="shared" si="1"/>
        <v>5</v>
      </c>
      <c r="Z62" s="14" t="s">
        <v>24</v>
      </c>
      <c r="AA62" s="14" t="s">
        <v>24</v>
      </c>
      <c r="AB62" s="14" t="s">
        <v>144</v>
      </c>
    </row>
    <row r="63" spans="1:28" ht="15" customHeight="1" x14ac:dyDescent="0.25">
      <c r="A63" s="1" t="s">
        <v>86</v>
      </c>
      <c r="B63" s="31"/>
      <c r="C63" s="31" t="s">
        <v>86</v>
      </c>
      <c r="D63" s="10">
        <v>2</v>
      </c>
      <c r="E63" s="10"/>
      <c r="F63" s="10"/>
      <c r="G63" s="10"/>
      <c r="H63" s="10">
        <v>2</v>
      </c>
      <c r="I63" s="10">
        <v>1</v>
      </c>
      <c r="J63" s="10"/>
      <c r="K63" s="10"/>
      <c r="L63" s="10"/>
      <c r="M63" s="10"/>
      <c r="N63" s="10"/>
      <c r="O63" s="10"/>
      <c r="P63" s="10">
        <v>1</v>
      </c>
      <c r="Q63" s="10"/>
      <c r="R63" s="10"/>
      <c r="S63" s="10"/>
      <c r="T63" s="10"/>
      <c r="U63" s="10"/>
      <c r="V63" s="10"/>
      <c r="W63" s="10"/>
      <c r="X63" s="10"/>
      <c r="Y63" s="24">
        <f t="shared" ref="Y63:Y96" si="2">SUM(D63:X63)</f>
        <v>6</v>
      </c>
      <c r="Z63" s="18"/>
      <c r="AA63" s="18"/>
      <c r="AB63" s="18"/>
    </row>
    <row r="64" spans="1:28" ht="15" customHeight="1" x14ac:dyDescent="0.25">
      <c r="B64" s="3" t="s">
        <v>37</v>
      </c>
      <c r="C64" s="37"/>
      <c r="D64" s="12">
        <v>2</v>
      </c>
      <c r="E64" s="12"/>
      <c r="F64" s="12"/>
      <c r="G64" s="12"/>
      <c r="H64" s="12"/>
      <c r="I64" s="12">
        <v>1</v>
      </c>
      <c r="J64" s="12"/>
      <c r="K64" s="12"/>
      <c r="L64" s="12"/>
      <c r="M64" s="12"/>
      <c r="N64" s="12"/>
      <c r="O64" s="12"/>
      <c r="P64" s="12"/>
      <c r="Q64" s="12"/>
      <c r="R64" s="12"/>
      <c r="S64" s="12"/>
      <c r="T64" s="12"/>
      <c r="U64" s="12"/>
      <c r="V64" s="12"/>
      <c r="W64" s="12"/>
      <c r="X64" s="12"/>
      <c r="Y64" s="12">
        <f t="shared" si="2"/>
        <v>3</v>
      </c>
      <c r="Z64" s="14" t="s">
        <v>24</v>
      </c>
      <c r="AA64" s="14" t="s">
        <v>144</v>
      </c>
      <c r="AB64" s="14" t="s">
        <v>144</v>
      </c>
    </row>
    <row r="65" spans="1:28" ht="15" customHeight="1" x14ac:dyDescent="0.25">
      <c r="B65" s="3" t="s">
        <v>88</v>
      </c>
      <c r="C65" s="37"/>
      <c r="D65" s="12"/>
      <c r="E65" s="12"/>
      <c r="F65" s="12"/>
      <c r="G65" s="12"/>
      <c r="H65" s="12">
        <v>1</v>
      </c>
      <c r="I65" s="12"/>
      <c r="J65" s="12"/>
      <c r="K65" s="12"/>
      <c r="L65" s="12"/>
      <c r="M65" s="12"/>
      <c r="N65" s="12"/>
      <c r="O65" s="12"/>
      <c r="P65" s="12"/>
      <c r="Q65" s="12"/>
      <c r="R65" s="12"/>
      <c r="S65" s="12"/>
      <c r="T65" s="12"/>
      <c r="U65" s="12"/>
      <c r="V65" s="12"/>
      <c r="W65" s="12"/>
      <c r="X65" s="12"/>
      <c r="Y65" s="12">
        <f t="shared" si="2"/>
        <v>1</v>
      </c>
      <c r="Z65" s="14" t="s">
        <v>144</v>
      </c>
      <c r="AA65" s="14" t="s">
        <v>144</v>
      </c>
      <c r="AB65" s="14" t="s">
        <v>144</v>
      </c>
    </row>
    <row r="66" spans="1:28" ht="15" customHeight="1" x14ac:dyDescent="0.25">
      <c r="B66" s="3" t="s">
        <v>90</v>
      </c>
      <c r="C66" s="37"/>
      <c r="D66" s="12"/>
      <c r="E66" s="12"/>
      <c r="F66" s="12"/>
      <c r="G66" s="12"/>
      <c r="H66" s="12">
        <v>1</v>
      </c>
      <c r="I66" s="12"/>
      <c r="J66" s="12"/>
      <c r="K66" s="12"/>
      <c r="L66" s="12"/>
      <c r="M66" s="12"/>
      <c r="N66" s="12"/>
      <c r="O66" s="12"/>
      <c r="P66" s="12"/>
      <c r="Q66" s="12"/>
      <c r="R66" s="12"/>
      <c r="S66" s="12"/>
      <c r="T66" s="12"/>
      <c r="U66" s="12"/>
      <c r="V66" s="12"/>
      <c r="W66" s="12"/>
      <c r="X66" s="12"/>
      <c r="Y66" s="12">
        <f t="shared" si="2"/>
        <v>1</v>
      </c>
      <c r="Z66" s="14" t="s">
        <v>24</v>
      </c>
      <c r="AA66" s="14" t="s">
        <v>144</v>
      </c>
      <c r="AB66" s="14" t="s">
        <v>24</v>
      </c>
    </row>
    <row r="67" spans="1:28" ht="15" customHeight="1" thickBot="1" x14ac:dyDescent="0.3">
      <c r="B67" s="3" t="s">
        <v>91</v>
      </c>
      <c r="C67" s="37"/>
      <c r="D67" s="12"/>
      <c r="E67" s="12"/>
      <c r="F67" s="12"/>
      <c r="G67" s="12"/>
      <c r="H67" s="12"/>
      <c r="I67" s="12"/>
      <c r="J67" s="12"/>
      <c r="K67" s="12"/>
      <c r="L67" s="12"/>
      <c r="M67" s="12"/>
      <c r="N67" s="12"/>
      <c r="O67" s="12"/>
      <c r="P67" s="12">
        <v>1</v>
      </c>
      <c r="Q67" s="12"/>
      <c r="R67" s="12"/>
      <c r="S67" s="12"/>
      <c r="T67" s="12"/>
      <c r="U67" s="12"/>
      <c r="V67" s="12"/>
      <c r="W67" s="12"/>
      <c r="X67" s="12"/>
      <c r="Y67" s="12">
        <f t="shared" si="2"/>
        <v>1</v>
      </c>
      <c r="Z67" s="14" t="s">
        <v>24</v>
      </c>
      <c r="AA67" s="14" t="s">
        <v>144</v>
      </c>
      <c r="AB67" s="14" t="s">
        <v>144</v>
      </c>
    </row>
    <row r="68" spans="1:28" ht="15" customHeight="1" x14ac:dyDescent="0.25">
      <c r="A68" s="1" t="s">
        <v>93</v>
      </c>
      <c r="B68" s="31"/>
      <c r="C68" s="31" t="s">
        <v>93</v>
      </c>
      <c r="D68" s="10">
        <v>1</v>
      </c>
      <c r="E68" s="10">
        <v>1</v>
      </c>
      <c r="F68" s="10"/>
      <c r="G68" s="10"/>
      <c r="H68" s="10"/>
      <c r="I68" s="10"/>
      <c r="J68" s="10">
        <v>3</v>
      </c>
      <c r="K68" s="10"/>
      <c r="L68" s="10"/>
      <c r="M68" s="10">
        <v>2</v>
      </c>
      <c r="N68" s="10"/>
      <c r="O68" s="10"/>
      <c r="P68" s="10"/>
      <c r="Q68" s="10"/>
      <c r="R68" s="10"/>
      <c r="S68" s="10"/>
      <c r="T68" s="10"/>
      <c r="U68" s="10"/>
      <c r="V68" s="10"/>
      <c r="W68" s="10"/>
      <c r="X68" s="10"/>
      <c r="Y68" s="24">
        <f t="shared" si="2"/>
        <v>7</v>
      </c>
      <c r="Z68" s="18"/>
      <c r="AA68" s="18"/>
      <c r="AB68" s="18"/>
    </row>
    <row r="69" spans="1:28" ht="15" customHeight="1" x14ac:dyDescent="0.25">
      <c r="B69" s="3" t="s">
        <v>37</v>
      </c>
      <c r="C69" s="37"/>
      <c r="D69" s="12"/>
      <c r="E69" s="12"/>
      <c r="F69" s="12"/>
      <c r="G69" s="12"/>
      <c r="H69" s="12"/>
      <c r="I69" s="12"/>
      <c r="J69" s="12">
        <v>1</v>
      </c>
      <c r="K69" s="12"/>
      <c r="L69" s="12"/>
      <c r="M69" s="12"/>
      <c r="N69" s="12"/>
      <c r="O69" s="12"/>
      <c r="P69" s="12"/>
      <c r="Q69" s="12"/>
      <c r="R69" s="12"/>
      <c r="S69" s="12"/>
      <c r="T69" s="12"/>
      <c r="U69" s="12"/>
      <c r="V69" s="12"/>
      <c r="W69" s="12"/>
      <c r="X69" s="12"/>
      <c r="Y69" s="12">
        <f t="shared" si="2"/>
        <v>1</v>
      </c>
      <c r="Z69" s="14" t="s">
        <v>24</v>
      </c>
      <c r="AA69" s="14" t="s">
        <v>24</v>
      </c>
      <c r="AB69" s="14" t="s">
        <v>144</v>
      </c>
    </row>
    <row r="70" spans="1:28" ht="15" customHeight="1" x14ac:dyDescent="0.25">
      <c r="B70" s="3" t="s">
        <v>54</v>
      </c>
      <c r="C70" s="37"/>
      <c r="D70" s="12">
        <v>1</v>
      </c>
      <c r="E70" s="12">
        <v>1</v>
      </c>
      <c r="F70" s="12"/>
      <c r="G70" s="12"/>
      <c r="H70" s="12"/>
      <c r="I70" s="12"/>
      <c r="J70" s="12"/>
      <c r="K70" s="12"/>
      <c r="L70" s="12"/>
      <c r="M70" s="12">
        <v>1</v>
      </c>
      <c r="N70" s="12"/>
      <c r="O70" s="12"/>
      <c r="P70" s="12"/>
      <c r="Q70" s="12"/>
      <c r="R70" s="12"/>
      <c r="S70" s="12"/>
      <c r="T70" s="12"/>
      <c r="U70" s="12"/>
      <c r="V70" s="12"/>
      <c r="W70" s="12"/>
      <c r="X70" s="12"/>
      <c r="Y70" s="12">
        <f t="shared" si="2"/>
        <v>3</v>
      </c>
      <c r="Z70" s="14" t="s">
        <v>144</v>
      </c>
      <c r="AA70" s="14" t="s">
        <v>24</v>
      </c>
      <c r="AB70" s="14" t="s">
        <v>144</v>
      </c>
    </row>
    <row r="71" spans="1:28" ht="15" customHeight="1" x14ac:dyDescent="0.25">
      <c r="B71" s="3" t="s">
        <v>76</v>
      </c>
      <c r="C71" s="37"/>
      <c r="D71" s="12"/>
      <c r="E71" s="12"/>
      <c r="F71" s="12"/>
      <c r="G71" s="12"/>
      <c r="H71" s="12"/>
      <c r="I71" s="12"/>
      <c r="J71" s="12"/>
      <c r="K71" s="12"/>
      <c r="L71" s="12"/>
      <c r="M71" s="12">
        <v>1</v>
      </c>
      <c r="N71" s="12"/>
      <c r="O71" s="12"/>
      <c r="P71" s="12"/>
      <c r="Q71" s="12"/>
      <c r="R71" s="12"/>
      <c r="S71" s="12"/>
      <c r="T71" s="12"/>
      <c r="U71" s="12"/>
      <c r="V71" s="12"/>
      <c r="W71" s="12"/>
      <c r="X71" s="12"/>
      <c r="Y71" s="12">
        <f t="shared" si="2"/>
        <v>1</v>
      </c>
      <c r="Z71" s="14" t="s">
        <v>144</v>
      </c>
      <c r="AA71" s="14" t="s">
        <v>144</v>
      </c>
      <c r="AB71" s="14" t="s">
        <v>24</v>
      </c>
    </row>
    <row r="72" spans="1:28" ht="15" customHeight="1" x14ac:dyDescent="0.25">
      <c r="B72" s="6" t="s">
        <v>145</v>
      </c>
      <c r="C72" s="6"/>
      <c r="D72" s="12"/>
      <c r="E72" s="12"/>
      <c r="F72" s="12"/>
      <c r="G72" s="12"/>
      <c r="H72" s="12"/>
      <c r="I72" s="12"/>
      <c r="J72" s="21">
        <v>1</v>
      </c>
      <c r="K72" s="12"/>
      <c r="L72" s="12"/>
      <c r="M72" s="12"/>
      <c r="N72" s="12"/>
      <c r="O72" s="12"/>
      <c r="P72" s="12"/>
      <c r="Q72" s="12"/>
      <c r="R72" s="12"/>
      <c r="S72" s="12"/>
      <c r="T72" s="12"/>
      <c r="U72" s="12"/>
      <c r="V72" s="12"/>
      <c r="W72" s="12"/>
      <c r="X72" s="12"/>
      <c r="Y72" s="12">
        <f t="shared" si="2"/>
        <v>1</v>
      </c>
      <c r="Z72" s="14" t="s">
        <v>24</v>
      </c>
      <c r="AA72" s="14" t="s">
        <v>24</v>
      </c>
      <c r="AB72" s="14" t="s">
        <v>144</v>
      </c>
    </row>
    <row r="73" spans="1:28" ht="15" customHeight="1" thickBot="1" x14ac:dyDescent="0.3">
      <c r="B73" s="9" t="s">
        <v>47</v>
      </c>
      <c r="C73" s="9"/>
      <c r="D73" s="12"/>
      <c r="E73" s="12"/>
      <c r="F73" s="12"/>
      <c r="G73" s="12"/>
      <c r="H73" s="12"/>
      <c r="I73" s="12"/>
      <c r="J73" s="12">
        <v>1</v>
      </c>
      <c r="K73" s="12"/>
      <c r="L73" s="12"/>
      <c r="M73" s="12"/>
      <c r="N73" s="12"/>
      <c r="O73" s="12"/>
      <c r="P73" s="12"/>
      <c r="Q73" s="12"/>
      <c r="R73" s="12"/>
      <c r="S73" s="12"/>
      <c r="T73" s="12"/>
      <c r="U73" s="12"/>
      <c r="V73" s="12"/>
      <c r="W73" s="12"/>
      <c r="X73" s="12"/>
      <c r="Y73" s="12">
        <f t="shared" si="2"/>
        <v>1</v>
      </c>
      <c r="Z73" s="14" t="s">
        <v>144</v>
      </c>
      <c r="AA73" s="14" t="s">
        <v>24</v>
      </c>
      <c r="AB73" s="14" t="s">
        <v>144</v>
      </c>
    </row>
    <row r="74" spans="1:28" ht="15" customHeight="1" x14ac:dyDescent="0.25">
      <c r="A74" s="1" t="s">
        <v>97</v>
      </c>
      <c r="B74" s="31"/>
      <c r="C74" s="31" t="s">
        <v>97</v>
      </c>
      <c r="D74" s="10"/>
      <c r="E74" s="10"/>
      <c r="F74" s="10">
        <v>1</v>
      </c>
      <c r="G74" s="10"/>
      <c r="H74" s="10"/>
      <c r="I74" s="10"/>
      <c r="J74" s="10"/>
      <c r="K74" s="10">
        <v>1</v>
      </c>
      <c r="L74" s="10"/>
      <c r="M74" s="10"/>
      <c r="N74" s="10"/>
      <c r="O74" s="10"/>
      <c r="P74" s="10"/>
      <c r="Q74" s="10">
        <v>2</v>
      </c>
      <c r="R74" s="10">
        <v>1</v>
      </c>
      <c r="S74" s="10"/>
      <c r="T74" s="10"/>
      <c r="U74" s="10"/>
      <c r="V74" s="10"/>
      <c r="W74" s="10"/>
      <c r="X74" s="10"/>
      <c r="Y74" s="24">
        <f t="shared" si="2"/>
        <v>5</v>
      </c>
      <c r="Z74" s="18"/>
      <c r="AA74" s="18"/>
      <c r="AB74" s="18"/>
    </row>
    <row r="75" spans="1:28" ht="15" customHeight="1" x14ac:dyDescent="0.25">
      <c r="B75" s="3" t="s">
        <v>54</v>
      </c>
      <c r="C75" s="37"/>
      <c r="D75" s="12"/>
      <c r="E75" s="12"/>
      <c r="F75" s="12">
        <v>1</v>
      </c>
      <c r="G75" s="12"/>
      <c r="H75" s="12"/>
      <c r="I75" s="12"/>
      <c r="J75" s="12"/>
      <c r="K75" s="12"/>
      <c r="L75" s="12"/>
      <c r="M75" s="12"/>
      <c r="N75" s="12"/>
      <c r="O75" s="12"/>
      <c r="P75" s="12"/>
      <c r="Q75" s="12"/>
      <c r="R75" s="12"/>
      <c r="S75" s="12"/>
      <c r="T75" s="12"/>
      <c r="U75" s="12"/>
      <c r="V75" s="12"/>
      <c r="W75" s="12"/>
      <c r="X75" s="12"/>
      <c r="Y75" s="12">
        <f t="shared" si="2"/>
        <v>1</v>
      </c>
      <c r="Z75" s="14" t="s">
        <v>144</v>
      </c>
      <c r="AA75" s="14" t="s">
        <v>24</v>
      </c>
      <c r="AB75" s="14" t="s">
        <v>144</v>
      </c>
    </row>
    <row r="76" spans="1:28" ht="15" customHeight="1" x14ac:dyDescent="0.25">
      <c r="B76" s="3" t="s">
        <v>98</v>
      </c>
      <c r="C76" s="37"/>
      <c r="D76" s="12"/>
      <c r="E76" s="12"/>
      <c r="F76" s="12"/>
      <c r="G76" s="12"/>
      <c r="H76" s="12"/>
      <c r="I76" s="12"/>
      <c r="J76" s="12"/>
      <c r="K76" s="12"/>
      <c r="L76" s="12"/>
      <c r="M76" s="12"/>
      <c r="N76" s="12"/>
      <c r="O76" s="12"/>
      <c r="P76" s="12"/>
      <c r="Q76" s="12">
        <v>1</v>
      </c>
      <c r="R76" s="12"/>
      <c r="S76" s="12"/>
      <c r="T76" s="12"/>
      <c r="U76" s="12"/>
      <c r="V76" s="12"/>
      <c r="W76" s="12"/>
      <c r="X76" s="12"/>
      <c r="Y76" s="12">
        <f t="shared" si="2"/>
        <v>1</v>
      </c>
      <c r="Z76" s="14" t="s">
        <v>24</v>
      </c>
      <c r="AA76" s="14" t="s">
        <v>144</v>
      </c>
      <c r="AB76" s="14" t="s">
        <v>144</v>
      </c>
    </row>
    <row r="77" spans="1:28" ht="15" customHeight="1" thickBot="1" x14ac:dyDescent="0.3">
      <c r="B77" s="3" t="s">
        <v>77</v>
      </c>
      <c r="C77" s="37"/>
      <c r="D77" s="12"/>
      <c r="E77" s="12"/>
      <c r="F77" s="12"/>
      <c r="G77" s="12"/>
      <c r="H77" s="12"/>
      <c r="I77" s="12"/>
      <c r="J77" s="12"/>
      <c r="K77" s="12">
        <v>1</v>
      </c>
      <c r="L77" s="12"/>
      <c r="M77" s="12"/>
      <c r="N77" s="12"/>
      <c r="O77" s="12"/>
      <c r="P77" s="12"/>
      <c r="Q77" s="12">
        <v>1</v>
      </c>
      <c r="R77" s="12">
        <v>1</v>
      </c>
      <c r="S77" s="12"/>
      <c r="T77" s="12"/>
      <c r="U77" s="12"/>
      <c r="V77" s="12"/>
      <c r="W77" s="12"/>
      <c r="X77" s="12"/>
      <c r="Y77" s="12">
        <f t="shared" si="2"/>
        <v>3</v>
      </c>
      <c r="Z77" s="14" t="s">
        <v>24</v>
      </c>
      <c r="AA77" s="14" t="s">
        <v>144</v>
      </c>
      <c r="AB77" s="14" t="s">
        <v>144</v>
      </c>
    </row>
    <row r="78" spans="1:28" ht="15" customHeight="1" x14ac:dyDescent="0.25">
      <c r="A78" s="8" t="s">
        <v>99</v>
      </c>
      <c r="B78" s="32"/>
      <c r="C78" s="32" t="s">
        <v>99</v>
      </c>
      <c r="D78" s="10"/>
      <c r="E78" s="10">
        <v>1</v>
      </c>
      <c r="F78" s="10"/>
      <c r="G78" s="10">
        <v>2</v>
      </c>
      <c r="H78" s="10"/>
      <c r="I78" s="10"/>
      <c r="J78" s="10"/>
      <c r="K78" s="10"/>
      <c r="L78" s="10"/>
      <c r="M78" s="10">
        <v>1</v>
      </c>
      <c r="N78" s="10"/>
      <c r="O78" s="10"/>
      <c r="P78" s="10"/>
      <c r="Q78" s="10"/>
      <c r="R78" s="10"/>
      <c r="S78" s="10"/>
      <c r="T78" s="10"/>
      <c r="U78" s="10"/>
      <c r="V78" s="10"/>
      <c r="W78" s="10"/>
      <c r="X78" s="10"/>
      <c r="Y78" s="24">
        <f t="shared" si="2"/>
        <v>4</v>
      </c>
      <c r="Z78" s="18"/>
      <c r="AA78" s="18"/>
      <c r="AB78" s="18"/>
    </row>
    <row r="79" spans="1:28" ht="15" customHeight="1" x14ac:dyDescent="0.25">
      <c r="B79" s="3" t="s">
        <v>100</v>
      </c>
      <c r="C79" s="37"/>
      <c r="D79" s="12"/>
      <c r="E79" s="12">
        <v>1</v>
      </c>
      <c r="F79" s="12"/>
      <c r="G79" s="12">
        <v>1</v>
      </c>
      <c r="H79" s="12"/>
      <c r="I79" s="12"/>
      <c r="J79" s="12"/>
      <c r="K79" s="12"/>
      <c r="L79" s="12"/>
      <c r="M79" s="12"/>
      <c r="N79" s="12"/>
      <c r="O79" s="12"/>
      <c r="P79" s="12"/>
      <c r="Q79" s="12"/>
      <c r="R79" s="12"/>
      <c r="S79" s="12"/>
      <c r="T79" s="12"/>
      <c r="U79" s="12"/>
      <c r="V79" s="12"/>
      <c r="W79" s="12"/>
      <c r="X79" s="12"/>
      <c r="Y79" s="12">
        <f t="shared" si="2"/>
        <v>2</v>
      </c>
      <c r="Z79" s="14" t="s">
        <v>144</v>
      </c>
      <c r="AA79" s="14" t="s">
        <v>24</v>
      </c>
      <c r="AB79" s="14" t="s">
        <v>144</v>
      </c>
    </row>
    <row r="80" spans="1:28" ht="15" customHeight="1" thickBot="1" x14ac:dyDescent="0.3">
      <c r="B80" s="3" t="s">
        <v>102</v>
      </c>
      <c r="C80" s="37"/>
      <c r="D80" s="12"/>
      <c r="E80" s="12"/>
      <c r="F80" s="12"/>
      <c r="G80" s="12">
        <v>1</v>
      </c>
      <c r="H80" s="12"/>
      <c r="I80" s="12"/>
      <c r="J80" s="12"/>
      <c r="K80" s="12"/>
      <c r="L80" s="12"/>
      <c r="M80" s="12">
        <v>1</v>
      </c>
      <c r="N80" s="12"/>
      <c r="O80" s="12"/>
      <c r="P80" s="12"/>
      <c r="Q80" s="12"/>
      <c r="R80" s="12"/>
      <c r="S80" s="12"/>
      <c r="T80" s="12"/>
      <c r="U80" s="12"/>
      <c r="V80" s="12"/>
      <c r="W80" s="12"/>
      <c r="X80" s="12"/>
      <c r="Y80" s="12">
        <f t="shared" si="2"/>
        <v>2</v>
      </c>
      <c r="Z80" s="14" t="s">
        <v>103</v>
      </c>
      <c r="AA80" s="14" t="s">
        <v>24</v>
      </c>
      <c r="AB80" s="14" t="s">
        <v>144</v>
      </c>
    </row>
    <row r="81" spans="1:28" ht="15" customHeight="1" x14ac:dyDescent="0.25">
      <c r="A81" s="8" t="s">
        <v>105</v>
      </c>
      <c r="B81" s="32"/>
      <c r="C81" s="32" t="s">
        <v>105</v>
      </c>
      <c r="D81" s="10"/>
      <c r="E81" s="10"/>
      <c r="F81" s="10"/>
      <c r="G81" s="10"/>
      <c r="H81" s="10">
        <v>2</v>
      </c>
      <c r="I81" s="10"/>
      <c r="J81" s="10">
        <v>1</v>
      </c>
      <c r="K81" s="10"/>
      <c r="L81" s="10"/>
      <c r="M81" s="10">
        <v>1</v>
      </c>
      <c r="N81" s="10"/>
      <c r="O81" s="10"/>
      <c r="P81" s="10"/>
      <c r="Q81" s="10"/>
      <c r="R81" s="10"/>
      <c r="S81" s="10"/>
      <c r="T81" s="10"/>
      <c r="U81" s="10"/>
      <c r="V81" s="10"/>
      <c r="W81" s="10"/>
      <c r="X81" s="10"/>
      <c r="Y81" s="24">
        <f t="shared" si="2"/>
        <v>4</v>
      </c>
      <c r="Z81" s="18"/>
      <c r="AA81" s="18"/>
      <c r="AB81" s="18"/>
    </row>
    <row r="82" spans="1:28" ht="15" customHeight="1" x14ac:dyDescent="0.25">
      <c r="B82" s="3" t="s">
        <v>46</v>
      </c>
      <c r="C82" s="37"/>
      <c r="D82" s="12"/>
      <c r="E82" s="12"/>
      <c r="F82" s="12"/>
      <c r="G82" s="12"/>
      <c r="H82" s="12"/>
      <c r="I82" s="12"/>
      <c r="J82" s="12">
        <v>1</v>
      </c>
      <c r="K82" s="12"/>
      <c r="L82" s="12"/>
      <c r="M82" s="12"/>
      <c r="N82" s="12"/>
      <c r="O82" s="12"/>
      <c r="P82" s="12"/>
      <c r="Q82" s="12"/>
      <c r="R82" s="12"/>
      <c r="S82" s="12"/>
      <c r="T82" s="12"/>
      <c r="U82" s="12"/>
      <c r="V82" s="12"/>
      <c r="W82" s="12"/>
      <c r="X82" s="12"/>
      <c r="Y82" s="12">
        <f t="shared" si="2"/>
        <v>1</v>
      </c>
      <c r="Z82" s="14" t="s">
        <v>144</v>
      </c>
      <c r="AA82" s="14" t="s">
        <v>144</v>
      </c>
      <c r="AB82" s="14" t="s">
        <v>144</v>
      </c>
    </row>
    <row r="83" spans="1:28" ht="15" customHeight="1" x14ac:dyDescent="0.25">
      <c r="B83" s="3" t="s">
        <v>106</v>
      </c>
      <c r="C83" s="37"/>
      <c r="D83" s="12"/>
      <c r="E83" s="12"/>
      <c r="F83" s="12"/>
      <c r="G83" s="12"/>
      <c r="H83" s="12">
        <v>1</v>
      </c>
      <c r="I83" s="12"/>
      <c r="J83" s="12"/>
      <c r="K83" s="12"/>
      <c r="L83" s="12"/>
      <c r="M83" s="12"/>
      <c r="N83" s="12"/>
      <c r="O83" s="12"/>
      <c r="P83" s="12"/>
      <c r="Q83" s="12"/>
      <c r="R83" s="12"/>
      <c r="S83" s="12"/>
      <c r="T83" s="12"/>
      <c r="U83" s="12"/>
      <c r="V83" s="12"/>
      <c r="W83" s="12"/>
      <c r="X83" s="12"/>
      <c r="Y83" s="12">
        <f t="shared" si="2"/>
        <v>1</v>
      </c>
      <c r="Z83" s="14" t="s">
        <v>144</v>
      </c>
      <c r="AA83" s="14" t="s">
        <v>144</v>
      </c>
      <c r="AB83" s="14" t="s">
        <v>144</v>
      </c>
    </row>
    <row r="84" spans="1:28" ht="15" customHeight="1" thickBot="1" x14ac:dyDescent="0.3">
      <c r="B84" s="3" t="s">
        <v>47</v>
      </c>
      <c r="C84" s="37"/>
      <c r="D84" s="12"/>
      <c r="E84" s="12"/>
      <c r="F84" s="12"/>
      <c r="G84" s="12"/>
      <c r="H84" s="12">
        <v>1</v>
      </c>
      <c r="I84" s="12"/>
      <c r="J84" s="12"/>
      <c r="K84" s="12"/>
      <c r="L84" s="12"/>
      <c r="M84" s="12">
        <v>1</v>
      </c>
      <c r="N84" s="12"/>
      <c r="O84" s="12"/>
      <c r="P84" s="12"/>
      <c r="Q84" s="12"/>
      <c r="R84" s="12"/>
      <c r="S84" s="12"/>
      <c r="T84" s="12"/>
      <c r="U84" s="12"/>
      <c r="V84" s="12"/>
      <c r="W84" s="12"/>
      <c r="X84" s="12"/>
      <c r="Y84" s="12">
        <f t="shared" si="2"/>
        <v>2</v>
      </c>
      <c r="Z84" s="14" t="s">
        <v>24</v>
      </c>
      <c r="AA84" s="14" t="s">
        <v>144</v>
      </c>
      <c r="AB84" s="14" t="s">
        <v>144</v>
      </c>
    </row>
    <row r="85" spans="1:28" ht="15" customHeight="1" x14ac:dyDescent="0.25">
      <c r="A85" s="8" t="s">
        <v>107</v>
      </c>
      <c r="B85" s="32"/>
      <c r="C85" s="32" t="s">
        <v>107</v>
      </c>
      <c r="D85" s="10"/>
      <c r="E85" s="10">
        <v>1</v>
      </c>
      <c r="F85" s="10">
        <v>1</v>
      </c>
      <c r="G85" s="10"/>
      <c r="H85" s="10">
        <v>1</v>
      </c>
      <c r="I85" s="10"/>
      <c r="J85" s="10"/>
      <c r="K85" s="10"/>
      <c r="L85" s="10"/>
      <c r="M85" s="10"/>
      <c r="N85" s="10"/>
      <c r="O85" s="10">
        <v>1</v>
      </c>
      <c r="P85" s="10"/>
      <c r="Q85" s="10"/>
      <c r="R85" s="10"/>
      <c r="S85" s="10"/>
      <c r="T85" s="10"/>
      <c r="U85" s="10"/>
      <c r="V85" s="10"/>
      <c r="W85" s="10"/>
      <c r="X85" s="10"/>
      <c r="Y85" s="24">
        <f t="shared" si="2"/>
        <v>4</v>
      </c>
      <c r="Z85" s="18"/>
      <c r="AA85" s="18"/>
      <c r="AB85" s="18"/>
    </row>
    <row r="86" spans="1:28" ht="15" customHeight="1" x14ac:dyDescent="0.25">
      <c r="B86" s="3" t="s">
        <v>108</v>
      </c>
      <c r="C86" s="37"/>
      <c r="D86" s="12"/>
      <c r="E86" s="12"/>
      <c r="F86" s="12"/>
      <c r="G86" s="12"/>
      <c r="H86" s="12">
        <v>1</v>
      </c>
      <c r="I86" s="12"/>
      <c r="J86" s="12"/>
      <c r="K86" s="12"/>
      <c r="L86" s="12"/>
      <c r="M86" s="12"/>
      <c r="N86" s="12"/>
      <c r="O86" s="12"/>
      <c r="P86" s="12"/>
      <c r="Q86" s="12"/>
      <c r="R86" s="12"/>
      <c r="S86" s="12"/>
      <c r="T86" s="12"/>
      <c r="U86" s="12"/>
      <c r="V86" s="12"/>
      <c r="W86" s="12"/>
      <c r="X86" s="12"/>
      <c r="Y86" s="12">
        <f t="shared" si="2"/>
        <v>1</v>
      </c>
      <c r="Z86" s="14" t="s">
        <v>144</v>
      </c>
      <c r="AA86" s="14" t="s">
        <v>144</v>
      </c>
      <c r="AB86" s="14" t="s">
        <v>144</v>
      </c>
    </row>
    <row r="87" spans="1:28" ht="15" customHeight="1" thickBot="1" x14ac:dyDescent="0.3">
      <c r="B87" s="3" t="s">
        <v>109</v>
      </c>
      <c r="C87" s="37"/>
      <c r="D87" s="12"/>
      <c r="E87" s="12">
        <v>1</v>
      </c>
      <c r="F87" s="12">
        <v>1</v>
      </c>
      <c r="G87" s="12"/>
      <c r="H87" s="12"/>
      <c r="I87" s="12"/>
      <c r="J87" s="12"/>
      <c r="K87" s="12"/>
      <c r="L87" s="12"/>
      <c r="M87" s="12"/>
      <c r="N87" s="12"/>
      <c r="O87" s="12">
        <v>1</v>
      </c>
      <c r="P87" s="12"/>
      <c r="Q87" s="12"/>
      <c r="R87" s="12"/>
      <c r="S87" s="12"/>
      <c r="T87" s="12"/>
      <c r="U87" s="12"/>
      <c r="V87" s="12"/>
      <c r="W87" s="12"/>
      <c r="X87" s="12"/>
      <c r="Y87" s="12">
        <f t="shared" si="2"/>
        <v>3</v>
      </c>
      <c r="Z87" s="14" t="s">
        <v>144</v>
      </c>
      <c r="AA87" s="14" t="s">
        <v>24</v>
      </c>
      <c r="AB87" s="14" t="s">
        <v>144</v>
      </c>
    </row>
    <row r="88" spans="1:28" ht="15" customHeight="1" x14ac:dyDescent="0.25">
      <c r="A88" s="1" t="s">
        <v>111</v>
      </c>
      <c r="B88" s="31"/>
      <c r="C88" s="31" t="s">
        <v>111</v>
      </c>
      <c r="D88" s="10"/>
      <c r="E88" s="10"/>
      <c r="F88" s="10"/>
      <c r="G88" s="10">
        <v>4</v>
      </c>
      <c r="H88" s="10"/>
      <c r="I88" s="10"/>
      <c r="J88" s="10"/>
      <c r="K88" s="10"/>
      <c r="L88" s="10"/>
      <c r="M88" s="10"/>
      <c r="N88" s="10"/>
      <c r="O88" s="10"/>
      <c r="P88" s="10"/>
      <c r="Q88" s="10"/>
      <c r="R88" s="10"/>
      <c r="S88" s="10"/>
      <c r="T88" s="10"/>
      <c r="U88" s="10"/>
      <c r="V88" s="10"/>
      <c r="W88" s="10"/>
      <c r="X88" s="10"/>
      <c r="Y88" s="24">
        <f t="shared" si="2"/>
        <v>4</v>
      </c>
      <c r="Z88" s="18"/>
      <c r="AA88" s="18"/>
      <c r="AB88" s="18"/>
    </row>
    <row r="89" spans="1:28" ht="15" customHeight="1" thickBot="1" x14ac:dyDescent="0.3">
      <c r="B89" s="3" t="s">
        <v>112</v>
      </c>
      <c r="C89" s="37"/>
      <c r="D89" s="12"/>
      <c r="E89" s="12"/>
      <c r="F89" s="12"/>
      <c r="G89" s="12">
        <v>4</v>
      </c>
      <c r="H89" s="12"/>
      <c r="I89" s="12"/>
      <c r="J89" s="12"/>
      <c r="K89" s="12"/>
      <c r="L89" s="12"/>
      <c r="M89" s="12"/>
      <c r="N89" s="12"/>
      <c r="O89" s="12"/>
      <c r="P89" s="12"/>
      <c r="Q89" s="12"/>
      <c r="R89" s="12"/>
      <c r="S89" s="12"/>
      <c r="T89" s="12"/>
      <c r="U89" s="12"/>
      <c r="V89" s="12"/>
      <c r="W89" s="12"/>
      <c r="X89" s="12"/>
      <c r="Y89" s="12">
        <f t="shared" si="2"/>
        <v>4</v>
      </c>
      <c r="Z89" s="14" t="s">
        <v>144</v>
      </c>
      <c r="AA89" s="14" t="s">
        <v>144</v>
      </c>
      <c r="AB89" s="14" t="s">
        <v>144</v>
      </c>
    </row>
    <row r="90" spans="1:28" ht="15" customHeight="1" x14ac:dyDescent="0.25">
      <c r="A90" s="1" t="s">
        <v>116</v>
      </c>
      <c r="B90" s="31"/>
      <c r="C90" s="31" t="s">
        <v>116</v>
      </c>
      <c r="D90" s="10">
        <v>1</v>
      </c>
      <c r="E90" s="10">
        <v>1</v>
      </c>
      <c r="F90" s="10">
        <v>1</v>
      </c>
      <c r="G90" s="10"/>
      <c r="H90" s="10"/>
      <c r="I90" s="10"/>
      <c r="J90" s="10"/>
      <c r="K90" s="10"/>
      <c r="L90" s="10"/>
      <c r="M90" s="10"/>
      <c r="N90" s="10">
        <v>1</v>
      </c>
      <c r="O90" s="10"/>
      <c r="P90" s="10"/>
      <c r="Q90" s="10"/>
      <c r="R90" s="10"/>
      <c r="S90" s="10"/>
      <c r="T90" s="10"/>
      <c r="U90" s="10"/>
      <c r="V90" s="10"/>
      <c r="W90" s="10"/>
      <c r="X90" s="10"/>
      <c r="Y90" s="20">
        <f t="shared" si="2"/>
        <v>4</v>
      </c>
      <c r="Z90" s="18"/>
      <c r="AA90" s="18"/>
      <c r="AB90" s="18"/>
    </row>
    <row r="91" spans="1:28" ht="15" customHeight="1" x14ac:dyDescent="0.25">
      <c r="B91" s="3" t="s">
        <v>117</v>
      </c>
      <c r="C91" s="37"/>
      <c r="D91" s="12"/>
      <c r="E91" s="12">
        <v>1</v>
      </c>
      <c r="F91" s="12">
        <v>1</v>
      </c>
      <c r="G91" s="12"/>
      <c r="H91" s="12"/>
      <c r="I91" s="12"/>
      <c r="J91" s="12"/>
      <c r="K91" s="12"/>
      <c r="L91" s="12"/>
      <c r="M91" s="12"/>
      <c r="N91" s="12"/>
      <c r="O91" s="12"/>
      <c r="P91" s="12"/>
      <c r="Q91" s="12"/>
      <c r="R91" s="12"/>
      <c r="S91" s="12"/>
      <c r="T91" s="12"/>
      <c r="U91" s="12"/>
      <c r="V91" s="12"/>
      <c r="W91" s="12"/>
      <c r="X91" s="12"/>
      <c r="Y91" s="12">
        <f t="shared" si="2"/>
        <v>2</v>
      </c>
      <c r="Z91" s="14" t="s">
        <v>144</v>
      </c>
      <c r="AA91" s="14" t="s">
        <v>144</v>
      </c>
      <c r="AB91" s="14" t="s">
        <v>144</v>
      </c>
    </row>
    <row r="92" spans="1:28" ht="15" customHeight="1" thickBot="1" x14ac:dyDescent="0.3">
      <c r="B92" s="3" t="s">
        <v>54</v>
      </c>
      <c r="C92" s="37"/>
      <c r="D92" s="12">
        <v>1</v>
      </c>
      <c r="E92" s="12"/>
      <c r="F92" s="12"/>
      <c r="G92" s="12"/>
      <c r="H92" s="12"/>
      <c r="I92" s="12"/>
      <c r="J92" s="12"/>
      <c r="K92" s="12"/>
      <c r="L92" s="12"/>
      <c r="M92" s="12"/>
      <c r="N92" s="12">
        <v>1</v>
      </c>
      <c r="O92" s="12"/>
      <c r="P92" s="12"/>
      <c r="Q92" s="12"/>
      <c r="R92" s="12"/>
      <c r="S92" s="12"/>
      <c r="T92" s="12"/>
      <c r="U92" s="12"/>
      <c r="V92" s="12"/>
      <c r="W92" s="12"/>
      <c r="X92" s="12"/>
      <c r="Y92" s="12">
        <f t="shared" si="2"/>
        <v>2</v>
      </c>
      <c r="Z92" s="14" t="s">
        <v>24</v>
      </c>
      <c r="AA92" s="14" t="s">
        <v>24</v>
      </c>
      <c r="AB92" s="14" t="s">
        <v>144</v>
      </c>
    </row>
    <row r="93" spans="1:28" ht="15" customHeight="1" x14ac:dyDescent="0.25">
      <c r="A93" s="8" t="s">
        <v>118</v>
      </c>
      <c r="B93" s="32"/>
      <c r="C93" s="32" t="s">
        <v>118</v>
      </c>
      <c r="D93" s="10"/>
      <c r="E93" s="10"/>
      <c r="F93" s="10">
        <v>1</v>
      </c>
      <c r="G93" s="10"/>
      <c r="H93" s="10">
        <v>1</v>
      </c>
      <c r="I93" s="10">
        <v>1</v>
      </c>
      <c r="J93" s="10"/>
      <c r="K93" s="10"/>
      <c r="L93" s="10"/>
      <c r="M93" s="10"/>
      <c r="N93" s="10"/>
      <c r="O93" s="10"/>
      <c r="P93" s="10"/>
      <c r="Q93" s="10"/>
      <c r="R93" s="10"/>
      <c r="S93" s="10"/>
      <c r="T93" s="10"/>
      <c r="U93" s="10"/>
      <c r="V93" s="10"/>
      <c r="W93" s="10"/>
      <c r="X93" s="10"/>
      <c r="Y93" s="24">
        <f t="shared" si="2"/>
        <v>3</v>
      </c>
      <c r="Z93" s="18"/>
      <c r="AA93" s="18"/>
      <c r="AB93" s="18"/>
    </row>
    <row r="94" spans="1:28" ht="15" customHeight="1" thickBot="1" x14ac:dyDescent="0.3">
      <c r="B94" s="3" t="s">
        <v>42</v>
      </c>
      <c r="C94" s="37"/>
      <c r="D94" s="12"/>
      <c r="E94" s="12"/>
      <c r="F94" s="12">
        <v>1</v>
      </c>
      <c r="G94" s="12"/>
      <c r="H94" s="12">
        <v>1</v>
      </c>
      <c r="I94" s="12">
        <v>1</v>
      </c>
      <c r="J94" s="12"/>
      <c r="K94" s="12"/>
      <c r="L94" s="12"/>
      <c r="M94" s="12"/>
      <c r="N94" s="12"/>
      <c r="O94" s="12"/>
      <c r="P94" s="12"/>
      <c r="Q94" s="12"/>
      <c r="R94" s="12"/>
      <c r="S94" s="12"/>
      <c r="T94" s="12"/>
      <c r="U94" s="12"/>
      <c r="V94" s="12"/>
      <c r="W94" s="12"/>
      <c r="X94" s="12"/>
      <c r="Y94" s="12">
        <f t="shared" si="2"/>
        <v>3</v>
      </c>
      <c r="Z94" s="14" t="s">
        <v>24</v>
      </c>
      <c r="AA94" s="14" t="s">
        <v>144</v>
      </c>
      <c r="AB94" s="14" t="s">
        <v>144</v>
      </c>
    </row>
    <row r="95" spans="1:28" ht="15" customHeight="1" x14ac:dyDescent="0.25">
      <c r="A95" s="1" t="s">
        <v>183</v>
      </c>
      <c r="B95" s="31"/>
      <c r="C95" s="31" t="s">
        <v>183</v>
      </c>
      <c r="D95" s="10"/>
      <c r="E95" s="10">
        <v>1</v>
      </c>
      <c r="F95" s="10">
        <v>1</v>
      </c>
      <c r="G95" s="10"/>
      <c r="H95" s="10"/>
      <c r="I95" s="10"/>
      <c r="J95" s="10"/>
      <c r="K95" s="10"/>
      <c r="L95" s="10"/>
      <c r="M95" s="10"/>
      <c r="N95" s="10"/>
      <c r="O95" s="10">
        <v>1</v>
      </c>
      <c r="P95" s="10"/>
      <c r="Q95" s="10"/>
      <c r="R95" s="10"/>
      <c r="S95" s="10"/>
      <c r="T95" s="10"/>
      <c r="U95" s="10"/>
      <c r="V95" s="10"/>
      <c r="W95" s="10"/>
      <c r="X95" s="10"/>
      <c r="Y95" s="24">
        <f t="shared" si="2"/>
        <v>3</v>
      </c>
      <c r="Z95" s="18"/>
      <c r="AA95" s="18"/>
      <c r="AB95" s="18"/>
    </row>
    <row r="96" spans="1:28" ht="15" customHeight="1" thickBot="1" x14ac:dyDescent="0.3">
      <c r="B96" s="3" t="s">
        <v>120</v>
      </c>
      <c r="C96" s="37"/>
      <c r="D96" s="12"/>
      <c r="E96" s="12">
        <v>1</v>
      </c>
      <c r="F96" s="12">
        <v>1</v>
      </c>
      <c r="G96" s="12"/>
      <c r="H96" s="12"/>
      <c r="I96" s="12"/>
      <c r="J96" s="12"/>
      <c r="K96" s="12"/>
      <c r="L96" s="12"/>
      <c r="M96" s="12"/>
      <c r="N96" s="12"/>
      <c r="O96" s="12">
        <v>1</v>
      </c>
      <c r="P96" s="12"/>
      <c r="Q96" s="12"/>
      <c r="R96" s="12"/>
      <c r="S96" s="12"/>
      <c r="T96" s="12"/>
      <c r="U96" s="12"/>
      <c r="V96" s="12"/>
      <c r="W96" s="12"/>
      <c r="X96" s="12"/>
      <c r="Y96" s="12">
        <f t="shared" si="2"/>
        <v>3</v>
      </c>
      <c r="Z96" s="14" t="s">
        <v>144</v>
      </c>
      <c r="AA96" s="14" t="s">
        <v>24</v>
      </c>
      <c r="AB96" s="14" t="s">
        <v>144</v>
      </c>
    </row>
    <row r="97" spans="1:28" ht="15" customHeight="1" x14ac:dyDescent="0.25">
      <c r="A97" s="1" t="s">
        <v>121</v>
      </c>
      <c r="B97" s="31"/>
      <c r="C97" s="31" t="s">
        <v>121</v>
      </c>
      <c r="D97" s="10">
        <v>2</v>
      </c>
      <c r="E97" s="10"/>
      <c r="F97" s="10"/>
      <c r="G97" s="10"/>
      <c r="H97" s="10"/>
      <c r="I97" s="10"/>
      <c r="J97" s="10"/>
      <c r="K97" s="10"/>
      <c r="L97" s="10"/>
      <c r="M97" s="10"/>
      <c r="N97" s="10"/>
      <c r="O97" s="10"/>
      <c r="P97" s="10"/>
      <c r="Q97" s="10"/>
      <c r="R97" s="10"/>
      <c r="S97" s="10"/>
      <c r="T97" s="10"/>
      <c r="U97" s="10"/>
      <c r="V97" s="10">
        <v>1</v>
      </c>
      <c r="W97" s="10"/>
      <c r="X97" s="10"/>
      <c r="Y97" s="24">
        <f t="shared" ref="Y97:Y130" si="3">SUM(D97:X97)</f>
        <v>3</v>
      </c>
      <c r="Z97" s="18"/>
      <c r="AA97" s="18"/>
      <c r="AB97" s="18"/>
    </row>
    <row r="98" spans="1:28" ht="15" customHeight="1" thickBot="1" x14ac:dyDescent="0.3">
      <c r="B98" s="3" t="s">
        <v>54</v>
      </c>
      <c r="C98" s="37"/>
      <c r="D98" s="12">
        <v>2</v>
      </c>
      <c r="E98" s="12"/>
      <c r="F98" s="12"/>
      <c r="G98" s="12"/>
      <c r="H98" s="12"/>
      <c r="I98" s="12"/>
      <c r="J98" s="12"/>
      <c r="K98" s="12"/>
      <c r="L98" s="12"/>
      <c r="M98" s="12"/>
      <c r="N98" s="12"/>
      <c r="O98" s="12"/>
      <c r="P98" s="12"/>
      <c r="Q98" s="12"/>
      <c r="R98" s="12"/>
      <c r="S98" s="12"/>
      <c r="T98" s="12"/>
      <c r="U98" s="12"/>
      <c r="V98" s="12">
        <v>1</v>
      </c>
      <c r="W98" s="12"/>
      <c r="X98" s="12"/>
      <c r="Y98" s="12">
        <f t="shared" si="3"/>
        <v>3</v>
      </c>
      <c r="Z98" s="14" t="s">
        <v>24</v>
      </c>
      <c r="AA98" s="14" t="s">
        <v>144</v>
      </c>
      <c r="AB98" s="14" t="s">
        <v>144</v>
      </c>
    </row>
    <row r="99" spans="1:28" ht="15" customHeight="1" x14ac:dyDescent="0.25">
      <c r="A99" s="8" t="s">
        <v>122</v>
      </c>
      <c r="B99" s="32"/>
      <c r="C99" s="32" t="s">
        <v>122</v>
      </c>
      <c r="D99" s="10"/>
      <c r="E99" s="10"/>
      <c r="F99" s="10"/>
      <c r="G99" s="10"/>
      <c r="H99" s="10"/>
      <c r="I99" s="10"/>
      <c r="J99" s="10">
        <v>1</v>
      </c>
      <c r="K99" s="10"/>
      <c r="L99" s="10"/>
      <c r="M99" s="10"/>
      <c r="N99" s="10">
        <v>1</v>
      </c>
      <c r="O99" s="10"/>
      <c r="P99" s="10"/>
      <c r="Q99" s="10"/>
      <c r="R99" s="10"/>
      <c r="S99" s="10"/>
      <c r="T99" s="10"/>
      <c r="U99" s="10"/>
      <c r="V99" s="10"/>
      <c r="W99" s="10"/>
      <c r="X99" s="10"/>
      <c r="Y99" s="24">
        <f t="shared" si="3"/>
        <v>2</v>
      </c>
      <c r="Z99" s="18"/>
      <c r="AA99" s="18"/>
      <c r="AB99" s="18"/>
    </row>
    <row r="100" spans="1:28" ht="15" customHeight="1" thickBot="1" x14ac:dyDescent="0.3">
      <c r="B100" s="3" t="s">
        <v>123</v>
      </c>
      <c r="C100" s="37"/>
      <c r="D100" s="12"/>
      <c r="E100" s="12"/>
      <c r="F100" s="12"/>
      <c r="G100" s="12"/>
      <c r="H100" s="12"/>
      <c r="I100" s="12"/>
      <c r="J100" s="12">
        <v>1</v>
      </c>
      <c r="K100" s="12"/>
      <c r="L100" s="12"/>
      <c r="M100" s="12"/>
      <c r="N100" s="12">
        <v>1</v>
      </c>
      <c r="O100" s="12"/>
      <c r="P100" s="12"/>
      <c r="Q100" s="12"/>
      <c r="R100" s="12"/>
      <c r="S100" s="12"/>
      <c r="T100" s="12"/>
      <c r="U100" s="12"/>
      <c r="V100" s="12"/>
      <c r="W100" s="12"/>
      <c r="X100" s="12"/>
      <c r="Y100" s="12">
        <f t="shared" si="3"/>
        <v>2</v>
      </c>
      <c r="Z100" s="14" t="s">
        <v>124</v>
      </c>
      <c r="AA100" s="14" t="s">
        <v>144</v>
      </c>
      <c r="AB100" s="14" t="s">
        <v>124</v>
      </c>
    </row>
    <row r="101" spans="1:28" ht="15" customHeight="1" x14ac:dyDescent="0.25">
      <c r="A101" s="1" t="s">
        <v>148</v>
      </c>
      <c r="B101" s="31"/>
      <c r="C101" s="31" t="s">
        <v>148</v>
      </c>
      <c r="D101" s="10">
        <v>1</v>
      </c>
      <c r="E101" s="10"/>
      <c r="F101" s="10">
        <v>1</v>
      </c>
      <c r="G101" s="10"/>
      <c r="H101" s="10"/>
      <c r="I101" s="10"/>
      <c r="J101" s="10"/>
      <c r="K101" s="10"/>
      <c r="L101" s="10"/>
      <c r="M101" s="10"/>
      <c r="N101" s="10"/>
      <c r="O101" s="10"/>
      <c r="P101" s="10"/>
      <c r="Q101" s="10"/>
      <c r="R101" s="10"/>
      <c r="S101" s="10"/>
      <c r="T101" s="10"/>
      <c r="U101" s="10"/>
      <c r="V101" s="10"/>
      <c r="W101" s="10"/>
      <c r="X101" s="10"/>
      <c r="Y101" s="24">
        <f t="shared" si="3"/>
        <v>2</v>
      </c>
      <c r="Z101" s="18"/>
      <c r="AA101" s="18"/>
      <c r="AB101" s="18"/>
    </row>
    <row r="102" spans="1:28" ht="15" customHeight="1" thickBot="1" x14ac:dyDescent="0.3">
      <c r="B102" s="3" t="s">
        <v>125</v>
      </c>
      <c r="C102" s="37"/>
      <c r="D102" s="12">
        <v>1</v>
      </c>
      <c r="E102" s="12"/>
      <c r="F102" s="12">
        <v>1</v>
      </c>
      <c r="G102" s="12"/>
      <c r="H102" s="12"/>
      <c r="I102" s="12"/>
      <c r="J102" s="12"/>
      <c r="K102" s="12"/>
      <c r="L102" s="12"/>
      <c r="M102" s="12"/>
      <c r="N102" s="12"/>
      <c r="O102" s="12"/>
      <c r="P102" s="12"/>
      <c r="Q102" s="12"/>
      <c r="R102" s="12"/>
      <c r="S102" s="12"/>
      <c r="T102" s="12"/>
      <c r="U102" s="12"/>
      <c r="V102" s="12"/>
      <c r="W102" s="12"/>
      <c r="X102" s="12"/>
      <c r="Y102" s="12">
        <f t="shared" si="3"/>
        <v>2</v>
      </c>
      <c r="Z102" s="14" t="s">
        <v>24</v>
      </c>
      <c r="AA102" s="14" t="s">
        <v>24</v>
      </c>
      <c r="AB102" s="14" t="s">
        <v>144</v>
      </c>
    </row>
    <row r="103" spans="1:28" ht="15" customHeight="1" x14ac:dyDescent="0.25">
      <c r="A103" s="1" t="s">
        <v>126</v>
      </c>
      <c r="B103" s="31"/>
      <c r="C103" s="31" t="s">
        <v>126</v>
      </c>
      <c r="D103" s="10"/>
      <c r="E103" s="10"/>
      <c r="F103" s="10"/>
      <c r="G103" s="10"/>
      <c r="H103" s="10"/>
      <c r="I103" s="10">
        <v>1</v>
      </c>
      <c r="J103" s="10"/>
      <c r="K103" s="10"/>
      <c r="L103" s="10"/>
      <c r="M103" s="10"/>
      <c r="N103" s="10"/>
      <c r="O103" s="10"/>
      <c r="P103" s="10">
        <v>2</v>
      </c>
      <c r="Q103" s="10"/>
      <c r="R103" s="10"/>
      <c r="S103" s="10"/>
      <c r="T103" s="10"/>
      <c r="U103" s="10"/>
      <c r="V103" s="10"/>
      <c r="W103" s="10"/>
      <c r="X103" s="10"/>
      <c r="Y103" s="24">
        <f t="shared" si="3"/>
        <v>3</v>
      </c>
      <c r="Z103" s="18"/>
      <c r="AA103" s="18"/>
      <c r="AB103" s="18"/>
    </row>
    <row r="104" spans="1:28" ht="15" customHeight="1" x14ac:dyDescent="0.25">
      <c r="B104" s="3" t="s">
        <v>23</v>
      </c>
      <c r="C104" s="37"/>
      <c r="D104" s="12"/>
      <c r="E104" s="12"/>
      <c r="F104" s="12"/>
      <c r="G104" s="12"/>
      <c r="H104" s="12"/>
      <c r="I104" s="12">
        <v>1</v>
      </c>
      <c r="J104" s="12"/>
      <c r="K104" s="12"/>
      <c r="L104" s="12"/>
      <c r="M104" s="12"/>
      <c r="N104" s="12"/>
      <c r="O104" s="12"/>
      <c r="P104" s="12"/>
      <c r="Q104" s="12"/>
      <c r="R104" s="12"/>
      <c r="S104" s="12"/>
      <c r="T104" s="12"/>
      <c r="U104" s="12"/>
      <c r="V104" s="12"/>
      <c r="W104" s="12"/>
      <c r="X104" s="12"/>
      <c r="Y104" s="12">
        <f t="shared" si="3"/>
        <v>1</v>
      </c>
      <c r="Z104" s="14" t="s">
        <v>144</v>
      </c>
      <c r="AA104" s="14" t="s">
        <v>144</v>
      </c>
      <c r="AB104" s="14" t="s">
        <v>144</v>
      </c>
    </row>
    <row r="105" spans="1:28" ht="15" customHeight="1" x14ac:dyDescent="0.25">
      <c r="B105" s="3" t="s">
        <v>127</v>
      </c>
      <c r="C105" s="37"/>
      <c r="D105" s="12"/>
      <c r="E105" s="12"/>
      <c r="F105" s="12"/>
      <c r="G105" s="12"/>
      <c r="H105" s="12"/>
      <c r="I105" s="12"/>
      <c r="J105" s="12"/>
      <c r="K105" s="12"/>
      <c r="L105" s="12"/>
      <c r="M105" s="12"/>
      <c r="N105" s="12"/>
      <c r="O105" s="12"/>
      <c r="P105" s="12">
        <v>1</v>
      </c>
      <c r="Q105" s="12"/>
      <c r="R105" s="12"/>
      <c r="S105" s="12"/>
      <c r="T105" s="12"/>
      <c r="U105" s="12"/>
      <c r="V105" s="12"/>
      <c r="W105" s="12"/>
      <c r="X105" s="12"/>
      <c r="Y105" s="12">
        <f t="shared" si="3"/>
        <v>1</v>
      </c>
      <c r="Z105" s="14" t="s">
        <v>24</v>
      </c>
      <c r="AA105" s="14" t="s">
        <v>144</v>
      </c>
      <c r="AB105" s="14" t="s">
        <v>144</v>
      </c>
    </row>
    <row r="106" spans="1:28" ht="15" customHeight="1" thickBot="1" x14ac:dyDescent="0.3">
      <c r="B106" s="3" t="s">
        <v>53</v>
      </c>
      <c r="C106" s="37"/>
      <c r="D106" s="12"/>
      <c r="E106" s="12"/>
      <c r="F106" s="12"/>
      <c r="G106" s="12"/>
      <c r="H106" s="12"/>
      <c r="I106" s="12"/>
      <c r="J106" s="12"/>
      <c r="K106" s="12"/>
      <c r="L106" s="12"/>
      <c r="M106" s="12"/>
      <c r="N106" s="12"/>
      <c r="O106" s="12"/>
      <c r="P106" s="12">
        <v>1</v>
      </c>
      <c r="Q106" s="12"/>
      <c r="R106" s="12"/>
      <c r="S106" s="12"/>
      <c r="T106" s="12"/>
      <c r="U106" s="12"/>
      <c r="V106" s="12"/>
      <c r="W106" s="12"/>
      <c r="X106" s="12"/>
      <c r="Y106" s="12">
        <f t="shared" si="3"/>
        <v>1</v>
      </c>
      <c r="Z106" s="14" t="s">
        <v>24</v>
      </c>
      <c r="AA106" s="14" t="s">
        <v>144</v>
      </c>
      <c r="AB106" s="14" t="s">
        <v>24</v>
      </c>
    </row>
    <row r="107" spans="1:28" ht="15" customHeight="1" x14ac:dyDescent="0.25">
      <c r="A107" s="1" t="s">
        <v>129</v>
      </c>
      <c r="B107" s="31"/>
      <c r="C107" s="31" t="s">
        <v>129</v>
      </c>
      <c r="D107" s="10">
        <v>1</v>
      </c>
      <c r="E107" s="10">
        <v>1</v>
      </c>
      <c r="F107" s="10"/>
      <c r="G107" s="10">
        <v>1</v>
      </c>
      <c r="H107" s="10"/>
      <c r="I107" s="10"/>
      <c r="J107" s="10"/>
      <c r="K107" s="10"/>
      <c r="L107" s="10"/>
      <c r="M107" s="10"/>
      <c r="N107" s="10"/>
      <c r="O107" s="10"/>
      <c r="P107" s="10"/>
      <c r="Q107" s="10"/>
      <c r="R107" s="10"/>
      <c r="S107" s="10"/>
      <c r="T107" s="10"/>
      <c r="U107" s="10"/>
      <c r="V107" s="10"/>
      <c r="W107" s="10"/>
      <c r="X107" s="10"/>
      <c r="Y107" s="20">
        <f t="shared" si="3"/>
        <v>3</v>
      </c>
      <c r="Z107" s="18"/>
      <c r="AA107" s="18"/>
      <c r="AB107" s="18"/>
    </row>
    <row r="108" spans="1:28" ht="15" customHeight="1" x14ac:dyDescent="0.25">
      <c r="B108" s="3" t="s">
        <v>54</v>
      </c>
      <c r="C108" s="37"/>
      <c r="D108" s="12"/>
      <c r="E108" s="12"/>
      <c r="F108" s="12"/>
      <c r="G108" s="12">
        <v>1</v>
      </c>
      <c r="H108" s="12"/>
      <c r="I108" s="12"/>
      <c r="J108" s="12"/>
      <c r="K108" s="12"/>
      <c r="L108" s="12"/>
      <c r="M108" s="12"/>
      <c r="N108" s="12"/>
      <c r="O108" s="12"/>
      <c r="P108" s="12"/>
      <c r="Q108" s="12"/>
      <c r="R108" s="12"/>
      <c r="S108" s="12"/>
      <c r="T108" s="12"/>
      <c r="U108" s="12"/>
      <c r="V108" s="12"/>
      <c r="W108" s="12"/>
      <c r="X108" s="12"/>
      <c r="Y108" s="12">
        <f t="shared" si="3"/>
        <v>1</v>
      </c>
      <c r="Z108" s="14" t="s">
        <v>144</v>
      </c>
      <c r="AA108" s="14" t="s">
        <v>144</v>
      </c>
      <c r="AB108" s="14" t="s">
        <v>144</v>
      </c>
    </row>
    <row r="109" spans="1:28" ht="15" customHeight="1" thickBot="1" x14ac:dyDescent="0.3">
      <c r="B109" s="3" t="s">
        <v>47</v>
      </c>
      <c r="C109" s="37"/>
      <c r="D109" s="12">
        <v>1</v>
      </c>
      <c r="E109" s="12">
        <v>1</v>
      </c>
      <c r="F109" s="12"/>
      <c r="G109" s="12"/>
      <c r="H109" s="12"/>
      <c r="I109" s="12"/>
      <c r="J109" s="12"/>
      <c r="K109" s="12"/>
      <c r="L109" s="12"/>
      <c r="M109" s="12"/>
      <c r="N109" s="12"/>
      <c r="O109" s="12"/>
      <c r="P109" s="12"/>
      <c r="Q109" s="12"/>
      <c r="R109" s="12"/>
      <c r="S109" s="12"/>
      <c r="T109" s="12"/>
      <c r="U109" s="12"/>
      <c r="V109" s="12"/>
      <c r="W109" s="12"/>
      <c r="X109" s="12"/>
      <c r="Y109" s="12">
        <f t="shared" si="3"/>
        <v>2</v>
      </c>
      <c r="Z109" s="14" t="s">
        <v>24</v>
      </c>
      <c r="AA109" s="14" t="s">
        <v>144</v>
      </c>
      <c r="AB109" s="14" t="s">
        <v>144</v>
      </c>
    </row>
    <row r="110" spans="1:28" ht="15" customHeight="1" x14ac:dyDescent="0.25">
      <c r="A110" s="1" t="s">
        <v>130</v>
      </c>
      <c r="B110" s="31"/>
      <c r="C110" s="31" t="s">
        <v>130</v>
      </c>
      <c r="D110" s="10"/>
      <c r="E110" s="10"/>
      <c r="F110" s="10">
        <v>1</v>
      </c>
      <c r="G110" s="10"/>
      <c r="H110" s="10"/>
      <c r="I110" s="10"/>
      <c r="J110" s="10"/>
      <c r="K110" s="10"/>
      <c r="L110" s="10"/>
      <c r="M110" s="10">
        <v>1</v>
      </c>
      <c r="N110" s="10"/>
      <c r="O110" s="10"/>
      <c r="P110" s="10"/>
      <c r="Q110" s="10"/>
      <c r="R110" s="10"/>
      <c r="S110" s="10"/>
      <c r="T110" s="10"/>
      <c r="U110" s="10"/>
      <c r="V110" s="10"/>
      <c r="W110" s="10"/>
      <c r="X110" s="10"/>
      <c r="Y110" s="24">
        <f t="shared" si="3"/>
        <v>2</v>
      </c>
      <c r="Z110" s="18"/>
      <c r="AA110" s="18"/>
      <c r="AB110" s="18"/>
    </row>
    <row r="111" spans="1:28" ht="15" customHeight="1" x14ac:dyDescent="0.25">
      <c r="B111" s="3" t="s">
        <v>54</v>
      </c>
      <c r="C111" s="37"/>
      <c r="D111" s="12"/>
      <c r="E111" s="12"/>
      <c r="F111" s="12">
        <v>1</v>
      </c>
      <c r="G111" s="12"/>
      <c r="H111" s="12"/>
      <c r="I111" s="12"/>
      <c r="J111" s="12"/>
      <c r="K111" s="12"/>
      <c r="L111" s="12"/>
      <c r="M111" s="12"/>
      <c r="N111" s="12"/>
      <c r="O111" s="12"/>
      <c r="P111" s="12"/>
      <c r="Q111" s="12"/>
      <c r="R111" s="12"/>
      <c r="S111" s="12"/>
      <c r="T111" s="12"/>
      <c r="U111" s="12"/>
      <c r="V111" s="12"/>
      <c r="W111" s="12"/>
      <c r="X111" s="12"/>
      <c r="Y111" s="12">
        <f t="shared" si="3"/>
        <v>1</v>
      </c>
      <c r="Z111" s="14" t="s">
        <v>144</v>
      </c>
      <c r="AA111" s="14" t="s">
        <v>144</v>
      </c>
      <c r="AB111" s="14" t="s">
        <v>144</v>
      </c>
    </row>
    <row r="112" spans="1:28" ht="15" customHeight="1" thickBot="1" x14ac:dyDescent="0.3">
      <c r="B112" s="3" t="s">
        <v>46</v>
      </c>
      <c r="C112" s="37"/>
      <c r="D112" s="12"/>
      <c r="E112" s="12"/>
      <c r="F112" s="12"/>
      <c r="G112" s="12"/>
      <c r="H112" s="12"/>
      <c r="I112" s="12"/>
      <c r="J112" s="12"/>
      <c r="K112" s="12"/>
      <c r="L112" s="12"/>
      <c r="M112" s="12">
        <v>1</v>
      </c>
      <c r="N112" s="12"/>
      <c r="O112" s="12"/>
      <c r="P112" s="12"/>
      <c r="Q112" s="12"/>
      <c r="R112" s="12"/>
      <c r="S112" s="12"/>
      <c r="T112" s="12"/>
      <c r="U112" s="12"/>
      <c r="V112" s="12"/>
      <c r="W112" s="12"/>
      <c r="X112" s="12"/>
      <c r="Y112" s="12">
        <f t="shared" si="3"/>
        <v>1</v>
      </c>
      <c r="Z112" s="14" t="s">
        <v>144</v>
      </c>
      <c r="AA112" s="14" t="s">
        <v>144</v>
      </c>
      <c r="AB112" s="14" t="s">
        <v>144</v>
      </c>
    </row>
    <row r="113" spans="1:28" ht="15" customHeight="1" x14ac:dyDescent="0.25">
      <c r="A113" s="1" t="s">
        <v>131</v>
      </c>
      <c r="B113" s="31"/>
      <c r="C113" s="31" t="s">
        <v>131</v>
      </c>
      <c r="D113" s="10"/>
      <c r="E113" s="10"/>
      <c r="F113" s="10">
        <v>1</v>
      </c>
      <c r="G113" s="10">
        <v>1</v>
      </c>
      <c r="H113" s="10"/>
      <c r="I113" s="10"/>
      <c r="J113" s="10"/>
      <c r="K113" s="10"/>
      <c r="L113" s="10"/>
      <c r="M113" s="10"/>
      <c r="N113" s="10"/>
      <c r="O113" s="10"/>
      <c r="P113" s="10"/>
      <c r="Q113" s="10"/>
      <c r="R113" s="10"/>
      <c r="S113" s="10"/>
      <c r="T113" s="10"/>
      <c r="U113" s="10"/>
      <c r="V113" s="10"/>
      <c r="W113" s="10"/>
      <c r="X113" s="10"/>
      <c r="Y113" s="24">
        <f t="shared" si="3"/>
        <v>2</v>
      </c>
      <c r="Z113" s="18"/>
      <c r="AA113" s="18"/>
      <c r="AB113" s="18"/>
    </row>
    <row r="114" spans="1:28" ht="15" customHeight="1" thickBot="1" x14ac:dyDescent="0.3">
      <c r="B114" s="3" t="s">
        <v>54</v>
      </c>
      <c r="C114" s="37"/>
      <c r="D114" s="12"/>
      <c r="E114" s="12"/>
      <c r="F114" s="12">
        <v>1</v>
      </c>
      <c r="G114" s="12">
        <v>1</v>
      </c>
      <c r="H114" s="12"/>
      <c r="I114" s="12"/>
      <c r="J114" s="12"/>
      <c r="K114" s="12"/>
      <c r="L114" s="12"/>
      <c r="M114" s="12"/>
      <c r="N114" s="12"/>
      <c r="O114" s="12"/>
      <c r="P114" s="12"/>
      <c r="Q114" s="12"/>
      <c r="R114" s="12"/>
      <c r="S114" s="12"/>
      <c r="T114" s="12"/>
      <c r="U114" s="12"/>
      <c r="V114" s="12"/>
      <c r="W114" s="12"/>
      <c r="X114" s="12"/>
      <c r="Y114" s="12">
        <f t="shared" si="3"/>
        <v>2</v>
      </c>
      <c r="Z114" s="14" t="s">
        <v>24</v>
      </c>
      <c r="AA114" s="14" t="s">
        <v>24</v>
      </c>
      <c r="AB114" s="14" t="s">
        <v>24</v>
      </c>
    </row>
    <row r="115" spans="1:28" ht="15" customHeight="1" x14ac:dyDescent="0.25">
      <c r="A115" s="8" t="s">
        <v>132</v>
      </c>
      <c r="B115" s="32"/>
      <c r="C115" s="32" t="s">
        <v>132</v>
      </c>
      <c r="D115" s="10"/>
      <c r="E115" s="10"/>
      <c r="F115" s="10"/>
      <c r="G115" s="10">
        <v>1</v>
      </c>
      <c r="H115" s="10"/>
      <c r="I115" s="10"/>
      <c r="J115" s="10"/>
      <c r="K115" s="10"/>
      <c r="L115" s="10"/>
      <c r="M115" s="10"/>
      <c r="N115" s="10"/>
      <c r="O115" s="10"/>
      <c r="P115" s="10"/>
      <c r="Q115" s="10"/>
      <c r="R115" s="10"/>
      <c r="S115" s="10"/>
      <c r="T115" s="10"/>
      <c r="U115" s="10"/>
      <c r="V115" s="10"/>
      <c r="W115" s="10"/>
      <c r="X115" s="10"/>
      <c r="Y115" s="24">
        <f t="shared" si="3"/>
        <v>1</v>
      </c>
      <c r="Z115" s="18"/>
      <c r="AA115" s="18"/>
      <c r="AB115" s="18"/>
    </row>
    <row r="116" spans="1:28" ht="15" customHeight="1" thickBot="1" x14ac:dyDescent="0.3">
      <c r="B116" s="3" t="s">
        <v>54</v>
      </c>
      <c r="C116" s="37"/>
      <c r="D116" s="12"/>
      <c r="E116" s="12"/>
      <c r="F116" s="12"/>
      <c r="G116" s="12">
        <v>1</v>
      </c>
      <c r="H116" s="12"/>
      <c r="I116" s="12"/>
      <c r="J116" s="12"/>
      <c r="K116" s="12"/>
      <c r="L116" s="12"/>
      <c r="M116" s="12"/>
      <c r="N116" s="12"/>
      <c r="O116" s="12"/>
      <c r="P116" s="12"/>
      <c r="Q116" s="12"/>
      <c r="R116" s="12"/>
      <c r="S116" s="12"/>
      <c r="T116" s="12"/>
      <c r="U116" s="12"/>
      <c r="V116" s="12"/>
      <c r="W116" s="12"/>
      <c r="X116" s="12"/>
      <c r="Y116" s="12">
        <f t="shared" si="3"/>
        <v>1</v>
      </c>
      <c r="Z116" s="14" t="s">
        <v>144</v>
      </c>
      <c r="AA116" s="14" t="s">
        <v>144</v>
      </c>
      <c r="AB116" s="14" t="s">
        <v>144</v>
      </c>
    </row>
    <row r="117" spans="1:28" ht="15" customHeight="1" x14ac:dyDescent="0.25">
      <c r="A117" s="1" t="s">
        <v>133</v>
      </c>
      <c r="B117" s="31"/>
      <c r="C117" s="31" t="s">
        <v>133</v>
      </c>
      <c r="D117" s="10"/>
      <c r="E117" s="10"/>
      <c r="F117" s="10"/>
      <c r="G117" s="10"/>
      <c r="H117" s="10"/>
      <c r="I117" s="10"/>
      <c r="J117" s="10"/>
      <c r="K117" s="10"/>
      <c r="L117" s="10"/>
      <c r="M117" s="10"/>
      <c r="N117" s="10"/>
      <c r="O117" s="10"/>
      <c r="P117" s="10"/>
      <c r="Q117" s="10"/>
      <c r="R117" s="10"/>
      <c r="S117" s="10"/>
      <c r="T117" s="10"/>
      <c r="U117" s="10"/>
      <c r="V117" s="10"/>
      <c r="W117" s="10">
        <v>1</v>
      </c>
      <c r="X117" s="10"/>
      <c r="Y117" s="24">
        <f t="shared" si="3"/>
        <v>1</v>
      </c>
      <c r="Z117" s="18"/>
      <c r="AA117" s="18"/>
      <c r="AB117" s="18"/>
    </row>
    <row r="118" spans="1:28" ht="15" customHeight="1" thickBot="1" x14ac:dyDescent="0.3">
      <c r="B118" s="3" t="s">
        <v>54</v>
      </c>
      <c r="C118" s="37"/>
      <c r="D118" s="12"/>
      <c r="E118" s="12"/>
      <c r="F118" s="12"/>
      <c r="G118" s="12"/>
      <c r="H118" s="12"/>
      <c r="I118" s="12"/>
      <c r="J118" s="12"/>
      <c r="K118" s="12"/>
      <c r="L118" s="12"/>
      <c r="M118" s="12"/>
      <c r="N118" s="12"/>
      <c r="O118" s="12"/>
      <c r="P118" s="12"/>
      <c r="Q118" s="12"/>
      <c r="R118" s="12"/>
      <c r="S118" s="12"/>
      <c r="T118" s="12"/>
      <c r="U118" s="12"/>
      <c r="V118" s="12"/>
      <c r="W118" s="12">
        <v>1</v>
      </c>
      <c r="X118" s="12"/>
      <c r="Y118" s="12">
        <f t="shared" si="3"/>
        <v>1</v>
      </c>
      <c r="Z118" s="14" t="s">
        <v>24</v>
      </c>
      <c r="AA118" s="14" t="s">
        <v>144</v>
      </c>
      <c r="AB118" s="14" t="s">
        <v>144</v>
      </c>
    </row>
    <row r="119" spans="1:28" ht="15" customHeight="1" x14ac:dyDescent="0.25">
      <c r="A119" s="1" t="s">
        <v>134</v>
      </c>
      <c r="B119" s="31"/>
      <c r="C119" s="31" t="s">
        <v>134</v>
      </c>
      <c r="D119" s="10"/>
      <c r="E119" s="10"/>
      <c r="F119" s="10"/>
      <c r="G119" s="10"/>
      <c r="H119" s="10"/>
      <c r="I119" s="10">
        <v>1</v>
      </c>
      <c r="J119" s="10"/>
      <c r="K119" s="10"/>
      <c r="L119" s="10"/>
      <c r="M119" s="10"/>
      <c r="N119" s="10"/>
      <c r="O119" s="10"/>
      <c r="P119" s="10"/>
      <c r="Q119" s="10"/>
      <c r="R119" s="10"/>
      <c r="S119" s="10"/>
      <c r="T119" s="10"/>
      <c r="U119" s="10"/>
      <c r="V119" s="10"/>
      <c r="W119" s="10"/>
      <c r="X119" s="10"/>
      <c r="Y119" s="24">
        <f t="shared" si="3"/>
        <v>1</v>
      </c>
      <c r="Z119" s="18"/>
      <c r="AA119" s="18"/>
      <c r="AB119" s="18"/>
    </row>
    <row r="120" spans="1:28" ht="15" customHeight="1" thickBot="1" x14ac:dyDescent="0.3">
      <c r="B120" s="3" t="s">
        <v>135</v>
      </c>
      <c r="C120" s="37"/>
      <c r="D120" s="12"/>
      <c r="E120" s="12"/>
      <c r="F120" s="12"/>
      <c r="G120" s="12"/>
      <c r="H120" s="12"/>
      <c r="I120" s="12">
        <v>1</v>
      </c>
      <c r="J120" s="12"/>
      <c r="K120" s="12"/>
      <c r="L120" s="12"/>
      <c r="M120" s="12"/>
      <c r="N120" s="12"/>
      <c r="O120" s="12"/>
      <c r="P120" s="12"/>
      <c r="Q120" s="12"/>
      <c r="R120" s="12"/>
      <c r="S120" s="12"/>
      <c r="T120" s="12"/>
      <c r="U120" s="12"/>
      <c r="V120" s="12"/>
      <c r="W120" s="12"/>
      <c r="X120" s="12"/>
      <c r="Y120" s="12">
        <f t="shared" si="3"/>
        <v>1</v>
      </c>
      <c r="Z120" s="14" t="s">
        <v>24</v>
      </c>
      <c r="AA120" s="14" t="s">
        <v>144</v>
      </c>
      <c r="AB120" s="14" t="s">
        <v>144</v>
      </c>
    </row>
    <row r="121" spans="1:28" ht="15" customHeight="1" x14ac:dyDescent="0.25">
      <c r="A121" s="1" t="s">
        <v>136</v>
      </c>
      <c r="B121" s="31"/>
      <c r="C121" s="31" t="s">
        <v>136</v>
      </c>
      <c r="D121" s="10">
        <v>1</v>
      </c>
      <c r="E121" s="10"/>
      <c r="F121" s="10"/>
      <c r="G121" s="10"/>
      <c r="H121" s="10"/>
      <c r="I121" s="10"/>
      <c r="J121" s="10"/>
      <c r="K121" s="10"/>
      <c r="L121" s="10"/>
      <c r="M121" s="10"/>
      <c r="N121" s="10"/>
      <c r="O121" s="10"/>
      <c r="P121" s="10"/>
      <c r="Q121" s="10"/>
      <c r="R121" s="10"/>
      <c r="S121" s="10"/>
      <c r="T121" s="10"/>
      <c r="U121" s="10"/>
      <c r="V121" s="10"/>
      <c r="W121" s="10"/>
      <c r="X121" s="10"/>
      <c r="Y121" s="24">
        <f t="shared" si="3"/>
        <v>1</v>
      </c>
      <c r="Z121" s="18"/>
      <c r="AA121" s="18"/>
      <c r="AB121" s="18"/>
    </row>
    <row r="122" spans="1:28" ht="15" customHeight="1" thickBot="1" x14ac:dyDescent="0.3">
      <c r="B122" s="3" t="s">
        <v>150</v>
      </c>
      <c r="C122" s="37"/>
      <c r="D122" s="12">
        <v>1</v>
      </c>
      <c r="E122" s="12"/>
      <c r="F122" s="12"/>
      <c r="G122" s="12"/>
      <c r="H122" s="12"/>
      <c r="I122" s="12"/>
      <c r="J122" s="12"/>
      <c r="K122" s="12"/>
      <c r="L122" s="12"/>
      <c r="M122" s="12"/>
      <c r="N122" s="12"/>
      <c r="O122" s="12"/>
      <c r="P122" s="12"/>
      <c r="Q122" s="12"/>
      <c r="R122" s="12"/>
      <c r="S122" s="12"/>
      <c r="T122" s="12"/>
      <c r="U122" s="12"/>
      <c r="V122" s="12"/>
      <c r="W122" s="12"/>
      <c r="X122" s="12"/>
      <c r="Y122" s="12">
        <f t="shared" si="3"/>
        <v>1</v>
      </c>
      <c r="Z122" s="14" t="s">
        <v>144</v>
      </c>
      <c r="AA122" s="14" t="s">
        <v>24</v>
      </c>
      <c r="AB122" s="14" t="s">
        <v>144</v>
      </c>
    </row>
    <row r="123" spans="1:28" ht="15" customHeight="1" x14ac:dyDescent="0.25">
      <c r="A123" s="1" t="s">
        <v>138</v>
      </c>
      <c r="B123" s="31"/>
      <c r="C123" s="31" t="s">
        <v>138</v>
      </c>
      <c r="D123" s="10"/>
      <c r="E123" s="10"/>
      <c r="F123" s="10"/>
      <c r="G123" s="10"/>
      <c r="H123" s="10"/>
      <c r="I123" s="10"/>
      <c r="J123" s="10"/>
      <c r="K123" s="10"/>
      <c r="L123" s="10"/>
      <c r="M123" s="10">
        <v>1</v>
      </c>
      <c r="N123" s="10"/>
      <c r="O123" s="10"/>
      <c r="P123" s="10"/>
      <c r="Q123" s="10"/>
      <c r="R123" s="10"/>
      <c r="S123" s="10"/>
      <c r="T123" s="10"/>
      <c r="U123" s="10"/>
      <c r="V123" s="10"/>
      <c r="W123" s="10"/>
      <c r="X123" s="10"/>
      <c r="Y123" s="24">
        <f t="shared" si="3"/>
        <v>1</v>
      </c>
      <c r="Z123" s="18"/>
      <c r="AA123" s="18"/>
      <c r="AB123" s="18"/>
    </row>
    <row r="124" spans="1:28" ht="15" customHeight="1" thickBot="1" x14ac:dyDescent="0.3">
      <c r="B124" s="3" t="s">
        <v>112</v>
      </c>
      <c r="C124" s="37"/>
      <c r="D124" s="12"/>
      <c r="E124" s="12"/>
      <c r="F124" s="12"/>
      <c r="G124" s="12"/>
      <c r="H124" s="12"/>
      <c r="I124" s="12"/>
      <c r="J124" s="12"/>
      <c r="K124" s="12"/>
      <c r="L124" s="12"/>
      <c r="M124" s="12">
        <v>1</v>
      </c>
      <c r="N124" s="12"/>
      <c r="O124" s="12"/>
      <c r="P124" s="12"/>
      <c r="Q124" s="12"/>
      <c r="R124" s="12"/>
      <c r="S124" s="12"/>
      <c r="T124" s="12"/>
      <c r="U124" s="12"/>
      <c r="V124" s="12"/>
      <c r="W124" s="12"/>
      <c r="X124" s="12"/>
      <c r="Y124" s="12">
        <f t="shared" si="3"/>
        <v>1</v>
      </c>
      <c r="Z124" s="14" t="s">
        <v>144</v>
      </c>
      <c r="AA124" s="14" t="s">
        <v>144</v>
      </c>
      <c r="AB124" s="14" t="s">
        <v>144</v>
      </c>
    </row>
    <row r="125" spans="1:28" ht="15" customHeight="1" x14ac:dyDescent="0.25">
      <c r="A125" s="1" t="s">
        <v>139</v>
      </c>
      <c r="B125" s="31"/>
      <c r="C125" s="31" t="s">
        <v>139</v>
      </c>
      <c r="D125" s="10"/>
      <c r="E125" s="10"/>
      <c r="F125" s="10"/>
      <c r="G125" s="10"/>
      <c r="H125" s="10"/>
      <c r="I125" s="10"/>
      <c r="J125" s="10"/>
      <c r="K125" s="10"/>
      <c r="L125" s="10"/>
      <c r="M125" s="10"/>
      <c r="N125" s="10"/>
      <c r="O125" s="10"/>
      <c r="P125" s="10">
        <v>1</v>
      </c>
      <c r="Q125" s="10"/>
      <c r="R125" s="10"/>
      <c r="S125" s="10"/>
      <c r="T125" s="10"/>
      <c r="U125" s="10"/>
      <c r="V125" s="10"/>
      <c r="W125" s="10"/>
      <c r="X125" s="10"/>
      <c r="Y125" s="24">
        <f t="shared" si="3"/>
        <v>1</v>
      </c>
      <c r="Z125" s="18"/>
      <c r="AA125" s="18"/>
      <c r="AB125" s="18"/>
    </row>
    <row r="126" spans="1:28" ht="15" customHeight="1" thickBot="1" x14ac:dyDescent="0.3">
      <c r="B126" s="3" t="s">
        <v>60</v>
      </c>
      <c r="C126" s="37"/>
      <c r="D126" s="12"/>
      <c r="E126" s="12"/>
      <c r="F126" s="12"/>
      <c r="G126" s="12"/>
      <c r="H126" s="12"/>
      <c r="I126" s="12"/>
      <c r="J126" s="12"/>
      <c r="K126" s="12"/>
      <c r="L126" s="12"/>
      <c r="M126" s="12"/>
      <c r="N126" s="12"/>
      <c r="O126" s="12"/>
      <c r="P126" s="12">
        <v>1</v>
      </c>
      <c r="Q126" s="12"/>
      <c r="R126" s="12"/>
      <c r="S126" s="12"/>
      <c r="T126" s="12"/>
      <c r="U126" s="12"/>
      <c r="V126" s="12"/>
      <c r="W126" s="12"/>
      <c r="X126" s="12"/>
      <c r="Y126" s="12">
        <f t="shared" si="3"/>
        <v>1</v>
      </c>
      <c r="Z126" s="14" t="s">
        <v>144</v>
      </c>
      <c r="AA126" s="14" t="s">
        <v>144</v>
      </c>
      <c r="AB126" s="14" t="s">
        <v>144</v>
      </c>
    </row>
    <row r="127" spans="1:28" ht="15" customHeight="1" x14ac:dyDescent="0.25">
      <c r="A127" s="1" t="s">
        <v>140</v>
      </c>
      <c r="B127" s="31"/>
      <c r="C127" s="31" t="s">
        <v>140</v>
      </c>
      <c r="D127" s="10"/>
      <c r="E127" s="10">
        <v>1</v>
      </c>
      <c r="F127" s="10"/>
      <c r="G127" s="10"/>
      <c r="H127" s="10"/>
      <c r="I127" s="10"/>
      <c r="J127" s="10"/>
      <c r="K127" s="10"/>
      <c r="L127" s="10"/>
      <c r="M127" s="10"/>
      <c r="N127" s="10"/>
      <c r="O127" s="10"/>
      <c r="P127" s="10"/>
      <c r="Q127" s="10"/>
      <c r="R127" s="10"/>
      <c r="S127" s="10"/>
      <c r="T127" s="10"/>
      <c r="U127" s="10"/>
      <c r="V127" s="10"/>
      <c r="W127" s="10"/>
      <c r="X127" s="10"/>
      <c r="Y127" s="24">
        <f t="shared" si="3"/>
        <v>1</v>
      </c>
      <c r="Z127" s="18"/>
      <c r="AA127" s="18"/>
      <c r="AB127" s="18"/>
    </row>
    <row r="128" spans="1:28" ht="15" customHeight="1" thickBot="1" x14ac:dyDescent="0.3">
      <c r="B128" s="3" t="s">
        <v>54</v>
      </c>
      <c r="C128" s="37"/>
      <c r="D128" s="12"/>
      <c r="E128" s="12">
        <v>1</v>
      </c>
      <c r="F128" s="12"/>
      <c r="G128" s="12"/>
      <c r="H128" s="12"/>
      <c r="I128" s="12"/>
      <c r="J128" s="12"/>
      <c r="K128" s="12"/>
      <c r="L128" s="12"/>
      <c r="M128" s="12"/>
      <c r="N128" s="12"/>
      <c r="O128" s="12"/>
      <c r="P128" s="12"/>
      <c r="Q128" s="12"/>
      <c r="R128" s="12"/>
      <c r="S128" s="12"/>
      <c r="T128" s="12"/>
      <c r="U128" s="12"/>
      <c r="V128" s="12"/>
      <c r="W128" s="12"/>
      <c r="X128" s="12"/>
      <c r="Y128" s="12">
        <f t="shared" si="3"/>
        <v>1</v>
      </c>
      <c r="Z128" s="14" t="s">
        <v>144</v>
      </c>
      <c r="AA128" s="14" t="s">
        <v>144</v>
      </c>
      <c r="AB128" s="14" t="s">
        <v>144</v>
      </c>
    </row>
    <row r="129" spans="1:28" ht="15" customHeight="1" x14ac:dyDescent="0.25">
      <c r="A129" s="1" t="s">
        <v>141</v>
      </c>
      <c r="B129" s="31"/>
      <c r="C129" s="31" t="s">
        <v>141</v>
      </c>
      <c r="D129" s="10"/>
      <c r="E129" s="10"/>
      <c r="F129" s="10"/>
      <c r="G129" s="10"/>
      <c r="H129" s="10"/>
      <c r="I129" s="10"/>
      <c r="J129" s="10"/>
      <c r="K129" s="10">
        <v>1</v>
      </c>
      <c r="L129" s="10"/>
      <c r="M129" s="10"/>
      <c r="N129" s="10"/>
      <c r="O129" s="10"/>
      <c r="P129" s="10"/>
      <c r="Q129" s="10"/>
      <c r="R129" s="10"/>
      <c r="S129" s="10"/>
      <c r="T129" s="10"/>
      <c r="U129" s="10"/>
      <c r="V129" s="10"/>
      <c r="W129" s="10"/>
      <c r="X129" s="10"/>
      <c r="Y129" s="16">
        <f t="shared" si="3"/>
        <v>1</v>
      </c>
      <c r="Z129" s="18"/>
      <c r="AA129" s="18"/>
      <c r="AB129" s="18"/>
    </row>
    <row r="130" spans="1:28" ht="15" customHeight="1" x14ac:dyDescent="0.25">
      <c r="B130" s="3" t="s">
        <v>142</v>
      </c>
      <c r="C130" s="37"/>
      <c r="D130" s="12"/>
      <c r="E130" s="12"/>
      <c r="F130" s="12"/>
      <c r="G130" s="12"/>
      <c r="H130" s="12"/>
      <c r="I130" s="12"/>
      <c r="J130" s="12"/>
      <c r="K130" s="12">
        <v>1</v>
      </c>
      <c r="L130" s="12"/>
      <c r="M130" s="12"/>
      <c r="N130" s="12"/>
      <c r="O130" s="12"/>
      <c r="P130" s="12"/>
      <c r="Q130" s="12"/>
      <c r="R130" s="12"/>
      <c r="S130" s="12"/>
      <c r="T130" s="12"/>
      <c r="U130" s="12"/>
      <c r="V130" s="12"/>
      <c r="W130" s="12"/>
      <c r="X130" s="12"/>
      <c r="Y130" s="13">
        <f t="shared" si="3"/>
        <v>1</v>
      </c>
      <c r="Z130" s="14" t="s">
        <v>144</v>
      </c>
      <c r="AA130" s="14" t="s">
        <v>144</v>
      </c>
      <c r="AB130" s="14" t="s">
        <v>144</v>
      </c>
    </row>
    <row r="131" spans="1:28" ht="15" customHeight="1" x14ac:dyDescent="0.25">
      <c r="A131" s="2" t="s">
        <v>147</v>
      </c>
      <c r="B131" s="2"/>
      <c r="C131" s="2"/>
      <c r="D131" s="20">
        <f t="shared" ref="D131:Y131" si="4">SUM(D129,D127,D125,D123,D121,D119,D117,D115,D113,D110,D107,D103,D99,D97,D95,D93,D90,D88,D85,D81,D78,D74,D68,D63,D60,D56,D52,D47,D39,D33,D29,D20,D12,D4,D101)</f>
        <v>31</v>
      </c>
      <c r="E131" s="20">
        <f t="shared" si="4"/>
        <v>28</v>
      </c>
      <c r="F131" s="20">
        <f t="shared" si="4"/>
        <v>27</v>
      </c>
      <c r="G131" s="20">
        <f t="shared" si="4"/>
        <v>20</v>
      </c>
      <c r="H131" s="20">
        <f t="shared" si="4"/>
        <v>14</v>
      </c>
      <c r="I131" s="20">
        <f t="shared" si="4"/>
        <v>13</v>
      </c>
      <c r="J131" s="20">
        <f t="shared" si="4"/>
        <v>10</v>
      </c>
      <c r="K131" s="20">
        <f t="shared" si="4"/>
        <v>8</v>
      </c>
      <c r="L131" s="20">
        <f t="shared" si="4"/>
        <v>8</v>
      </c>
      <c r="M131" s="20">
        <f t="shared" si="4"/>
        <v>8</v>
      </c>
      <c r="N131" s="20">
        <f t="shared" si="4"/>
        <v>6</v>
      </c>
      <c r="O131" s="20">
        <f t="shared" si="4"/>
        <v>5</v>
      </c>
      <c r="P131" s="20">
        <f t="shared" si="4"/>
        <v>5</v>
      </c>
      <c r="Q131" s="20">
        <f t="shared" si="4"/>
        <v>4</v>
      </c>
      <c r="R131" s="20">
        <f t="shared" si="4"/>
        <v>4</v>
      </c>
      <c r="S131" s="20">
        <f t="shared" si="4"/>
        <v>2</v>
      </c>
      <c r="T131" s="20">
        <f t="shared" si="4"/>
        <v>2</v>
      </c>
      <c r="U131" s="20">
        <f t="shared" si="4"/>
        <v>1</v>
      </c>
      <c r="V131" s="20">
        <f t="shared" si="4"/>
        <v>1</v>
      </c>
      <c r="W131" s="20">
        <f t="shared" si="4"/>
        <v>1</v>
      </c>
      <c r="X131" s="20">
        <f t="shared" si="4"/>
        <v>1</v>
      </c>
      <c r="Y131" s="20">
        <f t="shared" si="4"/>
        <v>199</v>
      </c>
      <c r="Z131" s="11"/>
      <c r="AA131" s="11"/>
      <c r="AB131" s="11"/>
    </row>
  </sheetData>
  <autoFilter ref="A3:A131" xr:uid="{56CEFF12-828C-41D2-B6B6-327D614B4F13}"/>
  <mergeCells count="1">
    <mergeCell ref="D2:Y2"/>
  </mergeCells>
  <conditionalFormatting sqref="Z1:AB1048576">
    <cfRule type="containsText" dxfId="39" priority="1" operator="containsText" text="unclear">
      <formula>NOT(ISERROR(SEARCH("unclear",Z1)))</formula>
    </cfRule>
    <cfRule type="containsText" dxfId="38" priority="2" operator="containsText" text="positive">
      <formula>NOT(ISERROR(SEARCH("positive",Z1)))</formula>
    </cfRule>
  </conditionalFormatting>
  <hyperlinks>
    <hyperlink ref="A3" r:id="rId1" display="ecosystems (IUCN typology 2.1), actions, and countries" xr:uid="{EB21000A-C61F-48FC-A34F-16B1ABF71A3A}"/>
    <hyperlink ref="B3" r:id="rId2" display="ecosystems (IUCN typology 2.1), actions, and countries" xr:uid="{0129EAE6-6EBC-4F46-B522-9C4E9B7B1F3D}"/>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96037-249A-489A-9181-E65409CAE1D7}">
  <dimension ref="A1:Z241"/>
  <sheetViews>
    <sheetView topLeftCell="A81" workbookViewId="0">
      <pane xSplit="1" topLeftCell="F1" activePane="topRight" state="frozen"/>
      <selection pane="topRight" activeCell="J93" sqref="J93"/>
    </sheetView>
  </sheetViews>
  <sheetFormatPr defaultRowHeight="15" customHeight="1" outlineLevelRow="1" x14ac:dyDescent="0.25"/>
  <cols>
    <col min="1" max="1" width="70.7109375" customWidth="1"/>
    <col min="2" max="2" width="10.140625" style="21" customWidth="1"/>
    <col min="3" max="3" width="8.5703125" style="21" customWidth="1"/>
    <col min="4" max="7" width="10.140625" style="21" customWidth="1"/>
    <col min="8" max="8" width="11.5703125" style="21" customWidth="1"/>
    <col min="9" max="15" width="10.140625" style="21" customWidth="1"/>
    <col min="16" max="16" width="6.7109375" style="21" customWidth="1"/>
    <col min="17" max="17" width="12.42578125" style="21" customWidth="1"/>
    <col min="18" max="18" width="10.140625" style="21" customWidth="1"/>
    <col min="19" max="19" width="10.7109375" style="21" customWidth="1"/>
    <col min="20" max="23" width="10.140625" style="21" customWidth="1"/>
    <col min="24" max="24" width="20.28515625" style="22" customWidth="1"/>
    <col min="25" max="25" width="19.42578125" style="22" customWidth="1"/>
    <col min="26" max="26" width="21.42578125" style="22" customWidth="1"/>
  </cols>
  <sheetData>
    <row r="1" spans="1:26" ht="15" customHeight="1" thickBot="1" x14ac:dyDescent="0.3">
      <c r="A1" s="27" t="s">
        <v>153</v>
      </c>
      <c r="B1" s="28"/>
      <c r="C1" s="28"/>
      <c r="D1" s="28"/>
      <c r="E1" s="28"/>
      <c r="F1" s="28"/>
    </row>
    <row r="2" spans="1:26" ht="15" customHeight="1" thickBot="1" x14ac:dyDescent="0.3">
      <c r="A2" s="43" t="s">
        <v>151</v>
      </c>
      <c r="B2" s="40" t="s">
        <v>152</v>
      </c>
      <c r="C2" s="41"/>
      <c r="D2" s="41"/>
      <c r="E2" s="41"/>
      <c r="F2" s="41"/>
      <c r="G2" s="41"/>
      <c r="H2" s="41"/>
      <c r="I2" s="41"/>
      <c r="J2" s="41"/>
      <c r="K2" s="41"/>
      <c r="L2" s="41"/>
      <c r="M2" s="41"/>
      <c r="N2" s="41"/>
      <c r="O2" s="41"/>
      <c r="P2" s="41"/>
      <c r="Q2" s="41"/>
      <c r="R2" s="41"/>
      <c r="S2" s="41"/>
      <c r="T2" s="41"/>
      <c r="U2" s="41"/>
      <c r="V2" s="41"/>
      <c r="W2" s="42"/>
    </row>
    <row r="3" spans="1:26" ht="49.5" customHeight="1" thickBot="1" x14ac:dyDescent="0.3">
      <c r="A3" s="44"/>
      <c r="B3" s="25" t="s">
        <v>0</v>
      </c>
      <c r="C3" s="25" t="s">
        <v>1</v>
      </c>
      <c r="D3" s="25" t="s">
        <v>2</v>
      </c>
      <c r="E3" s="25" t="s">
        <v>3</v>
      </c>
      <c r="F3" s="25" t="s">
        <v>4</v>
      </c>
      <c r="G3" s="25" t="s">
        <v>5</v>
      </c>
      <c r="H3" s="25" t="s">
        <v>6</v>
      </c>
      <c r="I3" s="25" t="s">
        <v>7</v>
      </c>
      <c r="J3" s="25" t="s">
        <v>8</v>
      </c>
      <c r="K3" s="25" t="s">
        <v>9</v>
      </c>
      <c r="L3" s="25" t="s">
        <v>10</v>
      </c>
      <c r="M3" s="25" t="s">
        <v>11</v>
      </c>
      <c r="N3" s="25" t="s">
        <v>12</v>
      </c>
      <c r="O3" s="25" t="s">
        <v>13</v>
      </c>
      <c r="P3" s="25" t="s">
        <v>14</v>
      </c>
      <c r="Q3" s="25" t="s">
        <v>15</v>
      </c>
      <c r="R3" s="25" t="s">
        <v>16</v>
      </c>
      <c r="S3" s="25" t="s">
        <v>146</v>
      </c>
      <c r="T3" s="25" t="s">
        <v>149</v>
      </c>
      <c r="U3" s="25" t="s">
        <v>17</v>
      </c>
      <c r="V3" s="25" t="s">
        <v>18</v>
      </c>
      <c r="W3" s="26" t="s">
        <v>147</v>
      </c>
      <c r="X3" s="23" t="s">
        <v>19</v>
      </c>
      <c r="Y3" s="23" t="s">
        <v>20</v>
      </c>
      <c r="Z3" s="23" t="s">
        <v>21</v>
      </c>
    </row>
    <row r="4" spans="1:26" ht="15" customHeight="1" x14ac:dyDescent="0.25">
      <c r="A4" s="1" t="s">
        <v>22</v>
      </c>
      <c r="B4" s="10">
        <v>2</v>
      </c>
      <c r="C4" s="10">
        <v>5</v>
      </c>
      <c r="D4" s="10">
        <v>4</v>
      </c>
      <c r="E4" s="10">
        <v>3</v>
      </c>
      <c r="F4" s="10"/>
      <c r="G4" s="10">
        <v>2</v>
      </c>
      <c r="H4" s="10">
        <v>4</v>
      </c>
      <c r="I4" s="10"/>
      <c r="J4" s="10">
        <v>1</v>
      </c>
      <c r="K4" s="10"/>
      <c r="L4" s="10"/>
      <c r="M4" s="10">
        <v>1</v>
      </c>
      <c r="N4" s="10"/>
      <c r="O4" s="10"/>
      <c r="P4" s="10"/>
      <c r="Q4" s="10"/>
      <c r="R4" s="10">
        <v>1</v>
      </c>
      <c r="S4" s="10"/>
      <c r="T4" s="10"/>
      <c r="U4" s="10"/>
      <c r="V4" s="10"/>
      <c r="W4" s="24">
        <v>23</v>
      </c>
      <c r="X4" s="11"/>
      <c r="Y4" s="11"/>
      <c r="Z4" s="11"/>
    </row>
    <row r="5" spans="1:26" ht="15" customHeight="1" x14ac:dyDescent="0.25">
      <c r="A5" s="3" t="s">
        <v>23</v>
      </c>
      <c r="B5" s="12"/>
      <c r="C5" s="12">
        <v>1</v>
      </c>
      <c r="D5" s="12">
        <v>1</v>
      </c>
      <c r="E5" s="12">
        <v>1</v>
      </c>
      <c r="F5" s="12"/>
      <c r="G5" s="12"/>
      <c r="H5" s="12"/>
      <c r="I5" s="12"/>
      <c r="J5" s="12"/>
      <c r="K5" s="12"/>
      <c r="L5" s="12"/>
      <c r="M5" s="12"/>
      <c r="N5" s="12"/>
      <c r="O5" s="12"/>
      <c r="P5" s="12"/>
      <c r="Q5" s="12"/>
      <c r="R5" s="12"/>
      <c r="S5" s="12"/>
      <c r="T5" s="12"/>
      <c r="U5" s="12"/>
      <c r="V5" s="12"/>
      <c r="W5" s="12">
        <f>SUM(B5:V5)</f>
        <v>3</v>
      </c>
      <c r="X5" s="14" t="s">
        <v>24</v>
      </c>
      <c r="Y5" s="14" t="s">
        <v>24</v>
      </c>
      <c r="Z5" s="14" t="s">
        <v>24</v>
      </c>
    </row>
    <row r="6" spans="1:26" ht="15" customHeight="1" outlineLevel="1" x14ac:dyDescent="0.25">
      <c r="A6" s="5" t="s">
        <v>25</v>
      </c>
      <c r="B6" s="12"/>
      <c r="C6" s="12"/>
      <c r="D6">
        <v>1</v>
      </c>
      <c r="E6">
        <v>1</v>
      </c>
      <c r="F6" s="12"/>
      <c r="G6" s="12"/>
      <c r="H6" s="12"/>
      <c r="I6" s="12"/>
      <c r="J6" s="12"/>
      <c r="K6" s="12"/>
      <c r="L6" s="12"/>
      <c r="M6" s="12"/>
      <c r="N6" s="12"/>
      <c r="O6" s="12"/>
      <c r="P6" s="12"/>
      <c r="Q6" s="12"/>
      <c r="R6" s="12"/>
      <c r="S6" s="12"/>
      <c r="T6" s="12"/>
      <c r="U6" s="12"/>
      <c r="V6" s="12"/>
      <c r="W6" s="12"/>
      <c r="X6" s="14"/>
      <c r="Y6" s="14"/>
      <c r="Z6" s="14"/>
    </row>
    <row r="7" spans="1:26" ht="15" customHeight="1" x14ac:dyDescent="0.25">
      <c r="A7" s="3" t="s">
        <v>26</v>
      </c>
      <c r="B7" s="12"/>
      <c r="C7" s="12">
        <v>1</v>
      </c>
      <c r="D7" s="12"/>
      <c r="E7" s="12"/>
      <c r="F7" s="12"/>
      <c r="G7" s="12">
        <v>1</v>
      </c>
      <c r="H7" s="12"/>
      <c r="I7" s="12"/>
      <c r="J7" s="12"/>
      <c r="K7" s="12"/>
      <c r="L7" s="12"/>
      <c r="M7" s="12"/>
      <c r="N7" s="12"/>
      <c r="O7" s="12"/>
      <c r="P7" s="12"/>
      <c r="Q7" s="12"/>
      <c r="R7" s="12"/>
      <c r="S7" s="12"/>
      <c r="T7" s="12"/>
      <c r="U7" s="12"/>
      <c r="V7" s="12"/>
      <c r="W7" s="12">
        <f t="shared" ref="W7:W56" si="0">SUM(B7:V7)</f>
        <v>2</v>
      </c>
      <c r="X7" s="14" t="s">
        <v>144</v>
      </c>
      <c r="Y7" s="14" t="s">
        <v>144</v>
      </c>
      <c r="Z7" s="14" t="s">
        <v>144</v>
      </c>
    </row>
    <row r="8" spans="1:26" ht="15" customHeight="1" outlineLevel="1" x14ac:dyDescent="0.25">
      <c r="A8" s="5" t="s">
        <v>25</v>
      </c>
      <c r="B8" s="12"/>
      <c r="C8" s="12">
        <v>1</v>
      </c>
      <c r="D8" s="12"/>
      <c r="E8" s="12"/>
      <c r="F8" s="12"/>
      <c r="G8" s="12">
        <v>1</v>
      </c>
      <c r="H8" s="12"/>
      <c r="I8" s="12"/>
      <c r="J8" s="12"/>
      <c r="K8" s="12"/>
      <c r="L8" s="12"/>
      <c r="M8" s="12"/>
      <c r="N8" s="12"/>
      <c r="O8" s="12"/>
      <c r="P8" s="12"/>
      <c r="Q8" s="12"/>
      <c r="R8" s="12"/>
      <c r="S8" s="12"/>
      <c r="T8" s="12"/>
      <c r="U8" s="12"/>
      <c r="V8" s="12"/>
      <c r="W8" s="12"/>
      <c r="X8" s="14"/>
      <c r="Y8" s="14"/>
      <c r="Z8" s="14"/>
    </row>
    <row r="9" spans="1:26" ht="15" customHeight="1" x14ac:dyDescent="0.25">
      <c r="A9" s="3" t="s">
        <v>27</v>
      </c>
      <c r="B9" s="12">
        <v>1</v>
      </c>
      <c r="C9" s="12">
        <v>1</v>
      </c>
      <c r="D9" s="12">
        <v>2</v>
      </c>
      <c r="E9" s="12"/>
      <c r="F9" s="12"/>
      <c r="G9" s="12"/>
      <c r="H9" s="12">
        <v>2</v>
      </c>
      <c r="I9" s="12"/>
      <c r="J9" s="12"/>
      <c r="K9" s="12"/>
      <c r="L9" s="12"/>
      <c r="M9" s="12"/>
      <c r="N9" s="12"/>
      <c r="O9" s="12"/>
      <c r="P9" s="12"/>
      <c r="Q9" s="12"/>
      <c r="R9" s="12">
        <v>1</v>
      </c>
      <c r="S9" s="12"/>
      <c r="T9" s="12"/>
      <c r="U9" s="12"/>
      <c r="V9" s="12"/>
      <c r="W9" s="12">
        <f t="shared" si="0"/>
        <v>7</v>
      </c>
      <c r="X9" s="14" t="s">
        <v>24</v>
      </c>
      <c r="Y9" s="14" t="s">
        <v>24</v>
      </c>
      <c r="Z9" s="14" t="s">
        <v>144</v>
      </c>
    </row>
    <row r="10" spans="1:26" ht="15" customHeight="1" outlineLevel="1" x14ac:dyDescent="0.25">
      <c r="A10" s="5" t="s">
        <v>28</v>
      </c>
      <c r="B10" s="12">
        <v>1</v>
      </c>
      <c r="C10" s="12">
        <v>1</v>
      </c>
      <c r="D10" s="12">
        <v>2</v>
      </c>
      <c r="E10" s="12"/>
      <c r="F10" s="12"/>
      <c r="G10" s="12"/>
      <c r="H10" s="12">
        <v>2</v>
      </c>
      <c r="I10" s="12"/>
      <c r="J10" s="12"/>
      <c r="K10" s="12"/>
      <c r="L10" s="12"/>
      <c r="M10" s="12"/>
      <c r="N10" s="12"/>
      <c r="O10" s="12"/>
      <c r="P10" s="12"/>
      <c r="Q10" s="12"/>
      <c r="R10" s="12">
        <v>1</v>
      </c>
      <c r="S10" s="12"/>
      <c r="T10" s="12"/>
      <c r="U10" s="12"/>
      <c r="V10" s="12"/>
      <c r="W10" s="12"/>
      <c r="X10" s="14"/>
      <c r="Y10" s="14"/>
      <c r="Z10" s="14"/>
    </row>
    <row r="11" spans="1:26" ht="15" customHeight="1" x14ac:dyDescent="0.25">
      <c r="A11" s="3" t="s">
        <v>29</v>
      </c>
      <c r="B11" s="12"/>
      <c r="C11" s="12">
        <v>1</v>
      </c>
      <c r="D11" s="12"/>
      <c r="E11" s="12"/>
      <c r="F11" s="12"/>
      <c r="G11" s="12"/>
      <c r="H11" s="12"/>
      <c r="I11" s="12"/>
      <c r="J11" s="12"/>
      <c r="K11" s="12"/>
      <c r="L11" s="12"/>
      <c r="M11" s="12"/>
      <c r="N11" s="12"/>
      <c r="O11" s="12"/>
      <c r="P11" s="12"/>
      <c r="Q11" s="12"/>
      <c r="R11" s="12"/>
      <c r="S11" s="12"/>
      <c r="T11" s="12"/>
      <c r="U11" s="12"/>
      <c r="V11" s="12"/>
      <c r="W11" s="12">
        <f t="shared" si="0"/>
        <v>1</v>
      </c>
      <c r="X11" s="14" t="s">
        <v>144</v>
      </c>
      <c r="Y11" s="14" t="s">
        <v>144</v>
      </c>
      <c r="Z11" s="14" t="s">
        <v>144</v>
      </c>
    </row>
    <row r="12" spans="1:26" ht="15" customHeight="1" outlineLevel="1" x14ac:dyDescent="0.25">
      <c r="A12" s="5" t="s">
        <v>30</v>
      </c>
      <c r="B12" s="12"/>
      <c r="C12" s="12">
        <v>1</v>
      </c>
      <c r="D12" s="12"/>
      <c r="E12" s="12"/>
      <c r="F12" s="12"/>
      <c r="G12" s="12"/>
      <c r="H12" s="12"/>
      <c r="I12" s="12"/>
      <c r="J12" s="12"/>
      <c r="K12" s="12"/>
      <c r="L12" s="12"/>
      <c r="M12" s="12"/>
      <c r="N12" s="12"/>
      <c r="O12" s="12"/>
      <c r="P12" s="12"/>
      <c r="Q12" s="12"/>
      <c r="R12" s="12"/>
      <c r="S12" s="12"/>
      <c r="T12" s="12"/>
      <c r="U12" s="12"/>
      <c r="V12" s="12"/>
      <c r="W12" s="12"/>
      <c r="X12" s="14"/>
      <c r="Y12" s="14"/>
      <c r="Z12" s="14"/>
    </row>
    <row r="13" spans="1:26" ht="15" customHeight="1" x14ac:dyDescent="0.25">
      <c r="A13" s="6" t="s">
        <v>31</v>
      </c>
      <c r="B13" s="12">
        <v>1</v>
      </c>
      <c r="C13" s="12">
        <v>1</v>
      </c>
      <c r="D13" s="12">
        <v>1</v>
      </c>
      <c r="E13" s="12">
        <v>1</v>
      </c>
      <c r="F13" s="12"/>
      <c r="G13" s="12">
        <v>1</v>
      </c>
      <c r="H13" s="12">
        <v>1</v>
      </c>
      <c r="I13" s="12"/>
      <c r="J13" s="12">
        <v>1</v>
      </c>
      <c r="K13" s="12"/>
      <c r="L13" s="12"/>
      <c r="M13" s="12">
        <v>1</v>
      </c>
      <c r="N13" s="12"/>
      <c r="O13" s="12"/>
      <c r="P13" s="12"/>
      <c r="Q13" s="12"/>
      <c r="R13" s="12"/>
      <c r="S13" s="12"/>
      <c r="T13" s="12"/>
      <c r="U13" s="12"/>
      <c r="V13" s="12"/>
      <c r="W13" s="12">
        <f t="shared" si="0"/>
        <v>8</v>
      </c>
      <c r="X13" s="14" t="s">
        <v>24</v>
      </c>
      <c r="Y13" s="14" t="s">
        <v>24</v>
      </c>
      <c r="Z13" s="14" t="s">
        <v>144</v>
      </c>
    </row>
    <row r="14" spans="1:26" ht="15" customHeight="1" outlineLevel="1" x14ac:dyDescent="0.25">
      <c r="A14" s="5" t="s">
        <v>32</v>
      </c>
      <c r="B14" s="12">
        <v>1</v>
      </c>
      <c r="C14" s="12">
        <v>1</v>
      </c>
      <c r="D14" s="12">
        <v>1</v>
      </c>
      <c r="E14" s="12">
        <v>1</v>
      </c>
      <c r="F14" s="12"/>
      <c r="G14" s="12">
        <v>1</v>
      </c>
      <c r="H14" s="12">
        <v>1</v>
      </c>
      <c r="I14" s="12"/>
      <c r="J14" s="12">
        <v>1</v>
      </c>
      <c r="K14" s="12"/>
      <c r="L14" s="12"/>
      <c r="M14" s="12">
        <v>1</v>
      </c>
      <c r="N14" s="12"/>
      <c r="O14" s="12"/>
      <c r="P14" s="12"/>
      <c r="Q14" s="12"/>
      <c r="R14" s="12"/>
      <c r="S14" s="12"/>
      <c r="T14" s="12"/>
      <c r="U14" s="12"/>
      <c r="V14" s="12"/>
      <c r="W14" s="12"/>
      <c r="X14" s="14"/>
      <c r="Y14" s="14"/>
      <c r="Z14" s="14"/>
    </row>
    <row r="15" spans="1:26" ht="15" customHeight="1" x14ac:dyDescent="0.25">
      <c r="A15" s="3" t="s">
        <v>33</v>
      </c>
      <c r="B15" s="12"/>
      <c r="C15" s="12"/>
      <c r="D15" s="12"/>
      <c r="E15" s="12"/>
      <c r="F15" s="12"/>
      <c r="G15" s="12"/>
      <c r="H15" s="12">
        <v>1</v>
      </c>
      <c r="I15" s="12"/>
      <c r="J15" s="12"/>
      <c r="K15" s="12"/>
      <c r="L15" s="12"/>
      <c r="M15" s="12"/>
      <c r="N15" s="12"/>
      <c r="O15" s="12"/>
      <c r="P15" s="12"/>
      <c r="Q15" s="12"/>
      <c r="R15" s="12"/>
      <c r="S15" s="12"/>
      <c r="T15" s="12"/>
      <c r="U15" s="12"/>
      <c r="V15" s="12"/>
      <c r="W15" s="12">
        <f t="shared" si="0"/>
        <v>1</v>
      </c>
      <c r="X15" s="14" t="s">
        <v>24</v>
      </c>
      <c r="Y15" s="14" t="s">
        <v>24</v>
      </c>
      <c r="Z15" s="14" t="s">
        <v>144</v>
      </c>
    </row>
    <row r="16" spans="1:26" ht="15" customHeight="1" outlineLevel="1" x14ac:dyDescent="0.25">
      <c r="A16" s="5" t="s">
        <v>28</v>
      </c>
      <c r="B16" s="12"/>
      <c r="C16" s="12"/>
      <c r="D16" s="12"/>
      <c r="E16" s="12"/>
      <c r="F16" s="12"/>
      <c r="G16" s="12"/>
      <c r="H16" s="12">
        <v>1</v>
      </c>
      <c r="I16" s="12"/>
      <c r="J16" s="12"/>
      <c r="K16" s="12"/>
      <c r="L16" s="12"/>
      <c r="M16" s="12"/>
      <c r="N16" s="12"/>
      <c r="O16" s="12"/>
      <c r="P16" s="12"/>
      <c r="Q16" s="12"/>
      <c r="R16" s="12"/>
      <c r="S16" s="12"/>
      <c r="T16" s="12"/>
      <c r="U16" s="12"/>
      <c r="V16" s="12"/>
      <c r="W16" s="12"/>
      <c r="X16" s="14"/>
      <c r="Y16" s="14"/>
      <c r="Z16" s="14"/>
    </row>
    <row r="17" spans="1:26" ht="15" customHeight="1" x14ac:dyDescent="0.25">
      <c r="A17" s="3" t="s">
        <v>34</v>
      </c>
      <c r="B17" s="12"/>
      <c r="C17" s="12"/>
      <c r="D17" s="12"/>
      <c r="E17" s="12">
        <v>1</v>
      </c>
      <c r="F17" s="12"/>
      <c r="G17" s="12"/>
      <c r="H17" s="12"/>
      <c r="I17" s="12"/>
      <c r="J17" s="12"/>
      <c r="K17" s="12"/>
      <c r="L17" s="12"/>
      <c r="M17" s="12"/>
      <c r="N17" s="12"/>
      <c r="O17" s="12"/>
      <c r="P17" s="12"/>
      <c r="Q17" s="12"/>
      <c r="R17" s="12"/>
      <c r="S17" s="12"/>
      <c r="T17" s="12"/>
      <c r="U17" s="12"/>
      <c r="V17" s="12"/>
      <c r="W17" s="12">
        <f t="shared" si="0"/>
        <v>1</v>
      </c>
      <c r="X17" s="14" t="s">
        <v>144</v>
      </c>
      <c r="Y17" s="14" t="s">
        <v>144</v>
      </c>
      <c r="Z17" s="14" t="s">
        <v>144</v>
      </c>
    </row>
    <row r="18" spans="1:26" ht="15" customHeight="1" outlineLevel="1" thickBot="1" x14ac:dyDescent="0.3">
      <c r="A18" s="7" t="s">
        <v>35</v>
      </c>
      <c r="B18" s="15"/>
      <c r="C18" s="15"/>
      <c r="D18" s="15"/>
      <c r="E18" s="15">
        <v>1</v>
      </c>
      <c r="F18" s="15"/>
      <c r="G18" s="15"/>
      <c r="H18" s="15"/>
      <c r="I18" s="15"/>
      <c r="J18" s="15"/>
      <c r="K18" s="15"/>
      <c r="L18" s="15"/>
      <c r="M18" s="15"/>
      <c r="N18" s="15"/>
      <c r="O18" s="15"/>
      <c r="P18" s="15"/>
      <c r="Q18" s="15"/>
      <c r="R18" s="15"/>
      <c r="S18" s="15"/>
      <c r="T18" s="15"/>
      <c r="U18" s="15"/>
      <c r="V18" s="15"/>
      <c r="W18" s="15"/>
      <c r="X18" s="17"/>
      <c r="Y18" s="17"/>
      <c r="Z18" s="17"/>
    </row>
    <row r="19" spans="1:26" ht="15" customHeight="1" x14ac:dyDescent="0.25">
      <c r="A19" s="1" t="s">
        <v>36</v>
      </c>
      <c r="B19" s="10">
        <v>3</v>
      </c>
      <c r="C19" s="10">
        <v>6</v>
      </c>
      <c r="D19" s="10">
        <v>4</v>
      </c>
      <c r="E19" s="10">
        <v>2</v>
      </c>
      <c r="F19" s="10">
        <v>1</v>
      </c>
      <c r="G19" s="10">
        <v>4</v>
      </c>
      <c r="H19" s="10"/>
      <c r="I19" s="10"/>
      <c r="J19" s="10"/>
      <c r="K19" s="10">
        <v>1</v>
      </c>
      <c r="L19" s="10"/>
      <c r="M19" s="10"/>
      <c r="N19" s="10"/>
      <c r="O19" s="10"/>
      <c r="P19" s="10"/>
      <c r="Q19" s="10">
        <v>2</v>
      </c>
      <c r="R19" s="10"/>
      <c r="S19" s="10"/>
      <c r="T19" s="10"/>
      <c r="U19" s="10"/>
      <c r="V19" s="10"/>
      <c r="W19" s="24">
        <f t="shared" si="0"/>
        <v>23</v>
      </c>
      <c r="X19" s="18"/>
      <c r="Y19" s="18"/>
      <c r="Z19" s="18"/>
    </row>
    <row r="20" spans="1:26" ht="15" customHeight="1" x14ac:dyDescent="0.25">
      <c r="A20" s="3" t="s">
        <v>37</v>
      </c>
      <c r="B20" s="12">
        <v>2</v>
      </c>
      <c r="C20" s="12">
        <v>3</v>
      </c>
      <c r="D20" s="12"/>
      <c r="E20" s="12"/>
      <c r="F20" s="12"/>
      <c r="G20" s="12">
        <v>2</v>
      </c>
      <c r="H20" s="12"/>
      <c r="I20" s="12"/>
      <c r="J20" s="12"/>
      <c r="K20" s="12"/>
      <c r="L20" s="12"/>
      <c r="M20" s="12"/>
      <c r="N20" s="12"/>
      <c r="O20" s="12"/>
      <c r="P20" s="12"/>
      <c r="Q20" s="12">
        <v>1</v>
      </c>
      <c r="R20" s="12"/>
      <c r="S20" s="12"/>
      <c r="T20" s="12"/>
      <c r="U20" s="12"/>
      <c r="V20" s="12"/>
      <c r="W20" s="12">
        <f t="shared" si="0"/>
        <v>8</v>
      </c>
      <c r="X20" s="14" t="s">
        <v>24</v>
      </c>
      <c r="Y20" s="14" t="s">
        <v>24</v>
      </c>
      <c r="Z20" s="14" t="s">
        <v>144</v>
      </c>
    </row>
    <row r="21" spans="1:26" ht="15" customHeight="1" outlineLevel="1" x14ac:dyDescent="0.25">
      <c r="A21" s="5" t="s">
        <v>38</v>
      </c>
      <c r="B21" s="12"/>
      <c r="C21" s="12">
        <v>3</v>
      </c>
      <c r="D21" s="12"/>
      <c r="E21" s="12"/>
      <c r="F21" s="12"/>
      <c r="G21" s="12">
        <v>2</v>
      </c>
      <c r="H21" s="12"/>
      <c r="I21" s="12"/>
      <c r="J21" s="12"/>
      <c r="K21" s="12"/>
      <c r="L21" s="12"/>
      <c r="M21" s="12"/>
      <c r="N21" s="12"/>
      <c r="O21" s="12"/>
      <c r="P21" s="12"/>
      <c r="Q21" s="12"/>
      <c r="R21" s="12"/>
      <c r="S21" s="12"/>
      <c r="T21" s="12"/>
      <c r="U21" s="12"/>
      <c r="V21" s="12"/>
      <c r="W21" s="12"/>
      <c r="X21" s="14"/>
      <c r="Y21" s="14"/>
      <c r="Z21" s="14"/>
    </row>
    <row r="22" spans="1:26" ht="15" customHeight="1" outlineLevel="1" x14ac:dyDescent="0.25">
      <c r="A22" s="5" t="s">
        <v>39</v>
      </c>
      <c r="B22" s="12">
        <v>1</v>
      </c>
      <c r="C22" s="12"/>
      <c r="D22" s="12"/>
      <c r="E22" s="12"/>
      <c r="F22" s="12"/>
      <c r="G22" s="12"/>
      <c r="H22" s="12"/>
      <c r="I22" s="12"/>
      <c r="J22" s="12"/>
      <c r="K22" s="12"/>
      <c r="L22" s="12"/>
      <c r="M22" s="12"/>
      <c r="N22" s="12"/>
      <c r="O22" s="12"/>
      <c r="P22" s="12"/>
      <c r="Q22" s="12"/>
      <c r="R22" s="12"/>
      <c r="S22" s="12"/>
      <c r="T22" s="12"/>
      <c r="U22" s="12"/>
      <c r="V22" s="12"/>
      <c r="W22" s="12"/>
      <c r="X22" s="14"/>
      <c r="Y22" s="14"/>
      <c r="Z22" s="14"/>
    </row>
    <row r="23" spans="1:26" ht="15" customHeight="1" outlineLevel="1" x14ac:dyDescent="0.25">
      <c r="A23" s="5" t="s">
        <v>40</v>
      </c>
      <c r="B23" s="12">
        <v>1</v>
      </c>
      <c r="C23" s="12"/>
      <c r="D23" s="12"/>
      <c r="E23" s="12"/>
      <c r="F23" s="12"/>
      <c r="G23" s="12"/>
      <c r="H23" s="12"/>
      <c r="I23" s="12"/>
      <c r="J23" s="12"/>
      <c r="K23" s="12"/>
      <c r="L23" s="12"/>
      <c r="M23" s="12"/>
      <c r="N23" s="12"/>
      <c r="O23" s="12"/>
      <c r="P23" s="12"/>
      <c r="Q23" s="12"/>
      <c r="R23" s="12"/>
      <c r="S23" s="12"/>
      <c r="T23" s="12"/>
      <c r="U23" s="12"/>
      <c r="V23" s="12"/>
      <c r="W23" s="12"/>
      <c r="X23" s="14"/>
      <c r="Y23" s="14"/>
      <c r="Z23" s="14"/>
    </row>
    <row r="24" spans="1:26" ht="15" customHeight="1" outlineLevel="1" x14ac:dyDescent="0.25">
      <c r="A24" s="5" t="s">
        <v>41</v>
      </c>
      <c r="B24" s="12"/>
      <c r="C24" s="12"/>
      <c r="D24" s="12"/>
      <c r="E24" s="12"/>
      <c r="F24" s="12"/>
      <c r="G24" s="12"/>
      <c r="H24" s="12"/>
      <c r="I24" s="12"/>
      <c r="J24" s="12"/>
      <c r="K24" s="12"/>
      <c r="L24" s="12"/>
      <c r="M24" s="12"/>
      <c r="N24" s="12"/>
      <c r="O24" s="12"/>
      <c r="P24" s="12"/>
      <c r="Q24" s="12">
        <v>1</v>
      </c>
      <c r="R24" s="12"/>
      <c r="S24" s="12"/>
      <c r="T24" s="12"/>
      <c r="U24" s="12"/>
      <c r="V24" s="12"/>
      <c r="W24" s="12"/>
      <c r="X24" s="14"/>
      <c r="Y24" s="14"/>
      <c r="Z24" s="14"/>
    </row>
    <row r="25" spans="1:26" ht="15" customHeight="1" x14ac:dyDescent="0.25">
      <c r="A25" s="3" t="s">
        <v>42</v>
      </c>
      <c r="B25" s="12"/>
      <c r="C25" s="12"/>
      <c r="D25" s="12"/>
      <c r="E25" s="12"/>
      <c r="F25" s="12"/>
      <c r="G25" s="12"/>
      <c r="H25" s="12"/>
      <c r="I25" s="12"/>
      <c r="J25" s="12"/>
      <c r="K25" s="12"/>
      <c r="L25" s="12"/>
      <c r="M25" s="12"/>
      <c r="N25" s="12"/>
      <c r="O25" s="12"/>
      <c r="P25" s="12"/>
      <c r="Q25" s="12">
        <v>1</v>
      </c>
      <c r="R25" s="12"/>
      <c r="S25" s="12"/>
      <c r="T25" s="12"/>
      <c r="U25" s="12"/>
      <c r="V25" s="12"/>
      <c r="W25" s="12">
        <f t="shared" si="0"/>
        <v>1</v>
      </c>
      <c r="X25" s="14" t="s">
        <v>144</v>
      </c>
      <c r="Y25" s="14" t="s">
        <v>144</v>
      </c>
      <c r="Z25" s="14" t="s">
        <v>144</v>
      </c>
    </row>
    <row r="26" spans="1:26" ht="15" customHeight="1" outlineLevel="1" x14ac:dyDescent="0.25">
      <c r="A26" s="5" t="s">
        <v>38</v>
      </c>
      <c r="B26" s="12"/>
      <c r="C26" s="12"/>
      <c r="D26" s="12"/>
      <c r="E26" s="12"/>
      <c r="F26" s="12"/>
      <c r="G26" s="12"/>
      <c r="H26" s="12"/>
      <c r="I26" s="12"/>
      <c r="J26" s="12"/>
      <c r="K26" s="12"/>
      <c r="L26" s="12"/>
      <c r="M26" s="12"/>
      <c r="N26" s="12"/>
      <c r="O26" s="12"/>
      <c r="P26" s="12"/>
      <c r="Q26" s="12">
        <v>1</v>
      </c>
      <c r="R26" s="12"/>
      <c r="S26" s="12"/>
      <c r="T26" s="12"/>
      <c r="U26" s="12"/>
      <c r="V26" s="12"/>
      <c r="W26" s="12"/>
      <c r="X26" s="14"/>
      <c r="Y26" s="14"/>
      <c r="Z26" s="14"/>
    </row>
    <row r="27" spans="1:26" ht="15" customHeight="1" x14ac:dyDescent="0.25">
      <c r="A27" s="3" t="s">
        <v>23</v>
      </c>
      <c r="B27" s="12"/>
      <c r="C27" s="12"/>
      <c r="D27" s="12"/>
      <c r="E27" s="12"/>
      <c r="F27" s="12"/>
      <c r="G27" s="12"/>
      <c r="H27" s="12"/>
      <c r="I27" s="12"/>
      <c r="J27" s="12"/>
      <c r="K27" s="12">
        <v>1</v>
      </c>
      <c r="L27" s="12"/>
      <c r="M27" s="12"/>
      <c r="N27" s="12"/>
      <c r="O27" s="12"/>
      <c r="P27" s="12"/>
      <c r="Q27" s="12"/>
      <c r="R27" s="12"/>
      <c r="S27" s="12"/>
      <c r="T27" s="12"/>
      <c r="U27" s="12"/>
      <c r="V27" s="12"/>
      <c r="W27" s="12">
        <f t="shared" si="0"/>
        <v>1</v>
      </c>
      <c r="X27" s="14" t="s">
        <v>144</v>
      </c>
      <c r="Y27" s="14" t="s">
        <v>144</v>
      </c>
      <c r="Z27" s="14" t="s">
        <v>144</v>
      </c>
    </row>
    <row r="28" spans="1:26" ht="15" customHeight="1" outlineLevel="1" x14ac:dyDescent="0.25">
      <c r="A28" s="5" t="s">
        <v>41</v>
      </c>
      <c r="B28" s="12"/>
      <c r="C28" s="12"/>
      <c r="D28" s="12"/>
      <c r="E28" s="12"/>
      <c r="F28" s="12"/>
      <c r="G28" s="12"/>
      <c r="H28" s="12"/>
      <c r="I28" s="12"/>
      <c r="J28" s="12"/>
      <c r="K28" s="12">
        <v>1</v>
      </c>
      <c r="L28" s="12"/>
      <c r="M28" s="12"/>
      <c r="N28" s="12"/>
      <c r="O28" s="12"/>
      <c r="P28" s="12"/>
      <c r="Q28" s="12"/>
      <c r="R28" s="12"/>
      <c r="S28" s="12"/>
      <c r="T28" s="12"/>
      <c r="U28" s="12"/>
      <c r="V28" s="12"/>
      <c r="W28" s="12"/>
      <c r="X28" s="14"/>
      <c r="Y28" s="14"/>
      <c r="Z28" s="14"/>
    </row>
    <row r="29" spans="1:26" ht="15" customHeight="1" x14ac:dyDescent="0.25">
      <c r="A29" s="3" t="s">
        <v>43</v>
      </c>
      <c r="B29" s="12">
        <v>1</v>
      </c>
      <c r="C29" s="12">
        <v>1</v>
      </c>
      <c r="D29" s="12">
        <v>1</v>
      </c>
      <c r="E29" s="12"/>
      <c r="F29" s="12"/>
      <c r="G29" s="12">
        <v>1</v>
      </c>
      <c r="H29" s="12"/>
      <c r="I29" s="12"/>
      <c r="J29" s="12"/>
      <c r="K29" s="12"/>
      <c r="L29" s="12"/>
      <c r="M29" s="12"/>
      <c r="N29" s="12"/>
      <c r="O29" s="12"/>
      <c r="P29" s="12"/>
      <c r="Q29" s="12"/>
      <c r="R29" s="12"/>
      <c r="S29" s="12"/>
      <c r="T29" s="12"/>
      <c r="U29" s="12"/>
      <c r="V29" s="12"/>
      <c r="W29" s="12">
        <f t="shared" si="0"/>
        <v>4</v>
      </c>
      <c r="X29" s="14" t="s">
        <v>144</v>
      </c>
      <c r="Y29" s="14" t="s">
        <v>144</v>
      </c>
      <c r="Z29" s="14" t="s">
        <v>144</v>
      </c>
    </row>
    <row r="30" spans="1:26" ht="15" customHeight="1" outlineLevel="1" x14ac:dyDescent="0.25">
      <c r="A30" s="5" t="s">
        <v>41</v>
      </c>
      <c r="B30" s="12">
        <v>1</v>
      </c>
      <c r="C30" s="12">
        <v>1</v>
      </c>
      <c r="D30" s="12">
        <v>1</v>
      </c>
      <c r="E30" s="12"/>
      <c r="F30" s="12"/>
      <c r="G30" s="12">
        <v>1</v>
      </c>
      <c r="H30" s="12"/>
      <c r="I30" s="12"/>
      <c r="J30" s="12"/>
      <c r="K30" s="12"/>
      <c r="L30" s="12"/>
      <c r="M30" s="12"/>
      <c r="N30" s="12"/>
      <c r="O30" s="12"/>
      <c r="P30" s="12"/>
      <c r="Q30" s="12"/>
      <c r="R30" s="12"/>
      <c r="S30" s="12"/>
      <c r="T30" s="12"/>
      <c r="U30" s="12"/>
      <c r="V30" s="12"/>
      <c r="W30" s="12"/>
      <c r="X30" s="14"/>
      <c r="Y30" s="14"/>
      <c r="Z30" s="14"/>
    </row>
    <row r="31" spans="1:26" ht="15" customHeight="1" x14ac:dyDescent="0.25">
      <c r="A31" s="3" t="s">
        <v>44</v>
      </c>
      <c r="B31" s="12"/>
      <c r="C31" s="12">
        <v>1</v>
      </c>
      <c r="D31" s="12"/>
      <c r="E31" s="12">
        <v>1</v>
      </c>
      <c r="F31" s="12"/>
      <c r="G31" s="12"/>
      <c r="H31" s="12"/>
      <c r="I31" s="12"/>
      <c r="J31" s="12"/>
      <c r="K31" s="12"/>
      <c r="L31" s="12"/>
      <c r="M31" s="12"/>
      <c r="N31" s="12"/>
      <c r="O31" s="12"/>
      <c r="P31" s="12"/>
      <c r="Q31" s="12"/>
      <c r="R31" s="12"/>
      <c r="S31" s="12"/>
      <c r="T31" s="12"/>
      <c r="U31" s="12"/>
      <c r="V31" s="12"/>
      <c r="W31" s="12">
        <f t="shared" si="0"/>
        <v>2</v>
      </c>
      <c r="X31" s="14" t="s">
        <v>144</v>
      </c>
      <c r="Y31" s="14" t="s">
        <v>24</v>
      </c>
      <c r="Z31" s="14" t="s">
        <v>144</v>
      </c>
    </row>
    <row r="32" spans="1:26" ht="15" customHeight="1" outlineLevel="1" x14ac:dyDescent="0.25">
      <c r="A32" s="5" t="s">
        <v>45</v>
      </c>
      <c r="B32" s="12"/>
      <c r="C32" s="12">
        <v>1</v>
      </c>
      <c r="D32" s="12"/>
      <c r="E32" s="12">
        <v>1</v>
      </c>
      <c r="F32" s="12"/>
      <c r="G32" s="12"/>
      <c r="H32" s="12"/>
      <c r="I32" s="12"/>
      <c r="J32" s="12"/>
      <c r="K32" s="12"/>
      <c r="L32" s="12"/>
      <c r="M32" s="12"/>
      <c r="N32" s="12"/>
      <c r="O32" s="12"/>
      <c r="P32" s="12"/>
      <c r="Q32" s="12"/>
      <c r="R32" s="12"/>
      <c r="S32" s="12"/>
      <c r="T32" s="12"/>
      <c r="U32" s="12"/>
      <c r="V32" s="12"/>
      <c r="W32" s="12"/>
      <c r="X32" s="14"/>
      <c r="Y32" s="14"/>
      <c r="Z32" s="14"/>
    </row>
    <row r="33" spans="1:26" ht="15" customHeight="1" x14ac:dyDescent="0.25">
      <c r="A33" s="3" t="s">
        <v>46</v>
      </c>
      <c r="B33" s="12"/>
      <c r="C33" s="12"/>
      <c r="D33" s="12"/>
      <c r="E33" s="12">
        <v>1</v>
      </c>
      <c r="F33" s="12"/>
      <c r="G33" s="12"/>
      <c r="H33" s="12"/>
      <c r="I33" s="12"/>
      <c r="J33" s="12"/>
      <c r="K33" s="12"/>
      <c r="L33" s="12"/>
      <c r="M33" s="12"/>
      <c r="N33" s="12"/>
      <c r="O33" s="12"/>
      <c r="P33" s="12"/>
      <c r="Q33" s="12"/>
      <c r="R33" s="12"/>
      <c r="S33" s="12"/>
      <c r="T33" s="12"/>
      <c r="U33" s="12"/>
      <c r="V33" s="12"/>
      <c r="W33" s="12">
        <f t="shared" si="0"/>
        <v>1</v>
      </c>
      <c r="X33" s="14" t="s">
        <v>24</v>
      </c>
      <c r="Y33" s="14" t="s">
        <v>24</v>
      </c>
      <c r="Z33" s="14" t="s">
        <v>144</v>
      </c>
    </row>
    <row r="34" spans="1:26" ht="15" customHeight="1" outlineLevel="1" x14ac:dyDescent="0.25">
      <c r="A34" s="5" t="s">
        <v>41</v>
      </c>
      <c r="B34" s="12"/>
      <c r="C34" s="12"/>
      <c r="D34" s="12"/>
      <c r="E34" s="12">
        <v>1</v>
      </c>
      <c r="F34" s="12"/>
      <c r="G34" s="12"/>
      <c r="H34" s="12"/>
      <c r="I34" s="12"/>
      <c r="J34" s="12"/>
      <c r="K34" s="12"/>
      <c r="L34" s="12"/>
      <c r="M34" s="12"/>
      <c r="N34" s="12"/>
      <c r="O34" s="12"/>
      <c r="P34" s="12"/>
      <c r="Q34" s="12"/>
      <c r="R34" s="12"/>
      <c r="S34" s="12"/>
      <c r="T34" s="12"/>
      <c r="U34" s="12"/>
      <c r="V34" s="12"/>
      <c r="W34" s="12"/>
      <c r="X34" s="14"/>
      <c r="Y34" s="14"/>
      <c r="Z34" s="14"/>
    </row>
    <row r="35" spans="1:26" ht="15" customHeight="1" x14ac:dyDescent="0.25">
      <c r="A35" s="3" t="s">
        <v>47</v>
      </c>
      <c r="B35" s="12"/>
      <c r="C35" s="12">
        <v>1</v>
      </c>
      <c r="D35" s="12">
        <v>3</v>
      </c>
      <c r="E35" s="12"/>
      <c r="F35" s="12">
        <v>1</v>
      </c>
      <c r="G35" s="12">
        <v>1</v>
      </c>
      <c r="H35" s="12"/>
      <c r="I35" s="12"/>
      <c r="J35" s="12"/>
      <c r="K35" s="12"/>
      <c r="L35" s="12"/>
      <c r="M35" s="12"/>
      <c r="N35" s="12"/>
      <c r="O35" s="12"/>
      <c r="P35" s="12"/>
      <c r="Q35" s="12"/>
      <c r="R35" s="12"/>
      <c r="S35" s="12"/>
      <c r="T35" s="12"/>
      <c r="U35" s="12"/>
      <c r="V35" s="12"/>
      <c r="W35" s="12">
        <f t="shared" si="0"/>
        <v>6</v>
      </c>
      <c r="X35" s="14" t="s">
        <v>24</v>
      </c>
      <c r="Y35" s="14" t="s">
        <v>144</v>
      </c>
      <c r="Z35" s="14" t="s">
        <v>24</v>
      </c>
    </row>
    <row r="36" spans="1:26" ht="15" customHeight="1" outlineLevel="1" x14ac:dyDescent="0.25">
      <c r="A36" s="5" t="s">
        <v>38</v>
      </c>
      <c r="B36" s="12"/>
      <c r="C36" s="12">
        <v>1</v>
      </c>
      <c r="D36" s="12">
        <v>2</v>
      </c>
      <c r="E36" s="12"/>
      <c r="F36" s="12">
        <v>1</v>
      </c>
      <c r="G36" s="12">
        <v>1</v>
      </c>
      <c r="H36" s="12"/>
      <c r="I36" s="12"/>
      <c r="J36" s="12"/>
      <c r="K36" s="12"/>
      <c r="L36" s="12"/>
      <c r="M36" s="12"/>
      <c r="N36" s="12"/>
      <c r="O36" s="12"/>
      <c r="P36" s="12"/>
      <c r="Q36" s="12"/>
      <c r="R36" s="12"/>
      <c r="S36" s="12"/>
      <c r="T36" s="12"/>
      <c r="U36" s="12"/>
      <c r="V36" s="12"/>
      <c r="W36" s="12"/>
      <c r="X36" s="14"/>
      <c r="Y36" s="14"/>
      <c r="Z36" s="14"/>
    </row>
    <row r="37" spans="1:26" ht="15" customHeight="1" outlineLevel="1" thickBot="1" x14ac:dyDescent="0.3">
      <c r="A37" s="7" t="s">
        <v>41</v>
      </c>
      <c r="B37" s="15"/>
      <c r="C37" s="15"/>
      <c r="D37" s="15">
        <v>1</v>
      </c>
      <c r="E37" s="15"/>
      <c r="F37" s="15"/>
      <c r="G37" s="15"/>
      <c r="H37" s="15"/>
      <c r="I37" s="15"/>
      <c r="J37" s="15"/>
      <c r="K37" s="15"/>
      <c r="L37" s="15"/>
      <c r="M37" s="15"/>
      <c r="N37" s="15"/>
      <c r="O37" s="15"/>
      <c r="P37" s="15"/>
      <c r="Q37" s="15"/>
      <c r="R37" s="15"/>
      <c r="S37" s="15"/>
      <c r="T37" s="15"/>
      <c r="U37" s="15"/>
      <c r="V37" s="15"/>
      <c r="W37" s="15"/>
      <c r="X37" s="17"/>
      <c r="Y37" s="17"/>
      <c r="Z37" s="17"/>
    </row>
    <row r="38" spans="1:26" ht="15" customHeight="1" x14ac:dyDescent="0.25">
      <c r="A38" s="1" t="s">
        <v>48</v>
      </c>
      <c r="B38" s="10">
        <v>11</v>
      </c>
      <c r="C38" s="10">
        <v>3</v>
      </c>
      <c r="D38" s="10">
        <v>1</v>
      </c>
      <c r="E38" s="10"/>
      <c r="F38" s="10">
        <v>1</v>
      </c>
      <c r="G38" s="10">
        <v>1</v>
      </c>
      <c r="H38" s="10">
        <v>1</v>
      </c>
      <c r="I38" s="10"/>
      <c r="J38" s="10"/>
      <c r="K38" s="10"/>
      <c r="L38" s="10">
        <v>4</v>
      </c>
      <c r="M38" s="10"/>
      <c r="N38" s="10"/>
      <c r="O38" s="10"/>
      <c r="P38" s="10"/>
      <c r="Q38" s="10"/>
      <c r="R38" s="10"/>
      <c r="S38" s="10"/>
      <c r="T38" s="10"/>
      <c r="U38" s="10"/>
      <c r="V38" s="10"/>
      <c r="W38" s="24">
        <f t="shared" si="0"/>
        <v>22</v>
      </c>
      <c r="X38" s="18"/>
      <c r="Y38" s="18"/>
      <c r="Z38" s="18"/>
    </row>
    <row r="39" spans="1:26" ht="15" customHeight="1" x14ac:dyDescent="0.25">
      <c r="A39" s="3" t="s">
        <v>49</v>
      </c>
      <c r="B39" s="12">
        <v>1</v>
      </c>
      <c r="C39" s="12">
        <v>1</v>
      </c>
      <c r="D39" s="12"/>
      <c r="E39" s="12"/>
      <c r="F39" s="12"/>
      <c r="G39" s="12"/>
      <c r="H39" s="12"/>
      <c r="I39" s="12"/>
      <c r="J39" s="12"/>
      <c r="K39" s="12"/>
      <c r="L39" s="12"/>
      <c r="M39" s="12"/>
      <c r="N39" s="12"/>
      <c r="O39" s="12"/>
      <c r="P39" s="12"/>
      <c r="Q39" s="12"/>
      <c r="R39" s="12"/>
      <c r="S39" s="12"/>
      <c r="T39" s="12"/>
      <c r="U39" s="12"/>
      <c r="V39" s="12"/>
      <c r="W39" s="12">
        <f t="shared" si="0"/>
        <v>2</v>
      </c>
      <c r="X39" s="14" t="s">
        <v>24</v>
      </c>
      <c r="Y39" s="14" t="s">
        <v>144</v>
      </c>
      <c r="Z39" s="14" t="s">
        <v>144</v>
      </c>
    </row>
    <row r="40" spans="1:26" ht="15" customHeight="1" outlineLevel="1" x14ac:dyDescent="0.25">
      <c r="A40" s="5" t="s">
        <v>50</v>
      </c>
      <c r="B40" s="12">
        <v>1</v>
      </c>
      <c r="C40" s="12">
        <v>1</v>
      </c>
      <c r="D40" s="12"/>
      <c r="E40" s="12"/>
      <c r="F40" s="12"/>
      <c r="G40" s="12"/>
      <c r="H40" s="12"/>
      <c r="I40" s="12"/>
      <c r="J40" s="12"/>
      <c r="K40" s="12"/>
      <c r="L40" s="12"/>
      <c r="M40" s="12"/>
      <c r="N40" s="12"/>
      <c r="O40" s="12"/>
      <c r="P40" s="12"/>
      <c r="Q40" s="12"/>
      <c r="R40" s="12"/>
      <c r="S40" s="12"/>
      <c r="T40" s="12"/>
      <c r="U40" s="12"/>
      <c r="V40" s="12"/>
      <c r="W40" s="12"/>
      <c r="X40" s="14"/>
      <c r="Y40" s="14"/>
      <c r="Z40" s="14"/>
    </row>
    <row r="41" spans="1:26" ht="15" customHeight="1" x14ac:dyDescent="0.25">
      <c r="A41" s="3" t="s">
        <v>37</v>
      </c>
      <c r="B41" s="12">
        <v>1</v>
      </c>
      <c r="C41" s="12">
        <v>1</v>
      </c>
      <c r="D41" s="12"/>
      <c r="E41" s="12"/>
      <c r="F41" s="12"/>
      <c r="G41" s="12"/>
      <c r="H41" s="12"/>
      <c r="I41" s="12"/>
      <c r="J41" s="12"/>
      <c r="K41" s="12"/>
      <c r="L41" s="12"/>
      <c r="M41" s="12"/>
      <c r="N41" s="12"/>
      <c r="O41" s="12"/>
      <c r="P41" s="12"/>
      <c r="Q41" s="12"/>
      <c r="R41" s="12"/>
      <c r="S41" s="12"/>
      <c r="T41" s="12"/>
      <c r="U41" s="12"/>
      <c r="V41" s="12"/>
      <c r="W41" s="12">
        <f t="shared" si="0"/>
        <v>2</v>
      </c>
      <c r="X41" s="14" t="s">
        <v>24</v>
      </c>
      <c r="Y41" s="14" t="s">
        <v>24</v>
      </c>
      <c r="Z41" s="14" t="s">
        <v>144</v>
      </c>
    </row>
    <row r="42" spans="1:26" ht="15" customHeight="1" outlineLevel="1" x14ac:dyDescent="0.25">
      <c r="A42" s="5" t="s">
        <v>50</v>
      </c>
      <c r="B42" s="12">
        <v>1</v>
      </c>
      <c r="C42" s="12">
        <v>1</v>
      </c>
      <c r="D42" s="12"/>
      <c r="E42" s="12"/>
      <c r="F42" s="12"/>
      <c r="G42" s="12"/>
      <c r="H42" s="12"/>
      <c r="I42" s="12"/>
      <c r="J42" s="12"/>
      <c r="K42" s="12"/>
      <c r="L42" s="12"/>
      <c r="M42" s="12"/>
      <c r="N42" s="12"/>
      <c r="O42" s="12"/>
      <c r="P42" s="12"/>
      <c r="Q42" s="12"/>
      <c r="R42" s="12"/>
      <c r="S42" s="12"/>
      <c r="T42" s="12"/>
      <c r="U42" s="12"/>
      <c r="V42" s="12"/>
      <c r="W42" s="12"/>
      <c r="X42" s="14"/>
      <c r="Y42" s="14"/>
      <c r="Z42" s="14"/>
    </row>
    <row r="43" spans="1:26" ht="15" customHeight="1" x14ac:dyDescent="0.25">
      <c r="A43" s="3" t="s">
        <v>42</v>
      </c>
      <c r="B43" s="12">
        <v>1</v>
      </c>
      <c r="C43" s="12"/>
      <c r="D43" s="12"/>
      <c r="E43" s="12"/>
      <c r="F43" s="12"/>
      <c r="G43" s="12"/>
      <c r="H43" s="12"/>
      <c r="I43" s="12"/>
      <c r="J43" s="12"/>
      <c r="K43" s="12"/>
      <c r="L43" s="12"/>
      <c r="M43" s="12"/>
      <c r="N43" s="12"/>
      <c r="O43" s="12"/>
      <c r="P43" s="12"/>
      <c r="Q43" s="12"/>
      <c r="R43" s="12"/>
      <c r="S43" s="12"/>
      <c r="T43" s="12"/>
      <c r="U43" s="12"/>
      <c r="V43" s="12"/>
      <c r="W43" s="12">
        <f t="shared" si="0"/>
        <v>1</v>
      </c>
      <c r="X43" s="14" t="s">
        <v>24</v>
      </c>
      <c r="Y43" s="14" t="s">
        <v>24</v>
      </c>
      <c r="Z43" s="14" t="s">
        <v>144</v>
      </c>
    </row>
    <row r="44" spans="1:26" ht="15" customHeight="1" outlineLevel="1" x14ac:dyDescent="0.25">
      <c r="A44" s="5" t="s">
        <v>50</v>
      </c>
      <c r="B44" s="12">
        <v>1</v>
      </c>
      <c r="C44" s="12"/>
      <c r="D44" s="12"/>
      <c r="E44" s="12"/>
      <c r="F44" s="12"/>
      <c r="G44" s="12"/>
      <c r="H44" s="12"/>
      <c r="I44" s="12"/>
      <c r="J44" s="12"/>
      <c r="K44" s="12"/>
      <c r="L44" s="12"/>
      <c r="M44" s="12"/>
      <c r="N44" s="12"/>
      <c r="O44" s="12"/>
      <c r="P44" s="12"/>
      <c r="Q44" s="12"/>
      <c r="R44" s="12"/>
      <c r="S44" s="12"/>
      <c r="T44" s="12"/>
      <c r="U44" s="12"/>
      <c r="V44" s="12"/>
      <c r="W44" s="12"/>
      <c r="X44" s="14"/>
      <c r="Y44" s="14"/>
      <c r="Z44" s="14"/>
    </row>
    <row r="45" spans="1:26" ht="15" customHeight="1" x14ac:dyDescent="0.25">
      <c r="A45" s="3" t="s">
        <v>23</v>
      </c>
      <c r="B45" s="12">
        <v>1</v>
      </c>
      <c r="C45" s="12"/>
      <c r="D45" s="12">
        <v>1</v>
      </c>
      <c r="E45" s="12"/>
      <c r="F45" s="12">
        <v>1</v>
      </c>
      <c r="G45" s="12">
        <v>1</v>
      </c>
      <c r="H45" s="12"/>
      <c r="I45" s="12"/>
      <c r="J45" s="12"/>
      <c r="K45" s="12"/>
      <c r="L45" s="12"/>
      <c r="M45" s="12"/>
      <c r="N45" s="12"/>
      <c r="O45" s="12"/>
      <c r="P45" s="12"/>
      <c r="Q45" s="12"/>
      <c r="R45" s="12"/>
      <c r="S45" s="12"/>
      <c r="T45" s="12"/>
      <c r="U45" s="12"/>
      <c r="V45" s="12"/>
      <c r="W45" s="12">
        <f t="shared" si="0"/>
        <v>4</v>
      </c>
      <c r="X45" s="14" t="s">
        <v>24</v>
      </c>
      <c r="Y45" s="14" t="s">
        <v>144</v>
      </c>
      <c r="Z45" s="14" t="s">
        <v>144</v>
      </c>
    </row>
    <row r="46" spans="1:26" ht="15" customHeight="1" outlineLevel="1" x14ac:dyDescent="0.25">
      <c r="A46" s="5" t="s">
        <v>25</v>
      </c>
      <c r="B46" s="12"/>
      <c r="C46" s="12"/>
      <c r="D46" s="12">
        <v>1</v>
      </c>
      <c r="E46" s="12"/>
      <c r="F46" s="12"/>
      <c r="G46" s="12"/>
      <c r="H46" s="12"/>
      <c r="I46" s="12"/>
      <c r="J46" s="12"/>
      <c r="K46" s="12"/>
      <c r="L46" s="12"/>
      <c r="M46" s="12"/>
      <c r="N46" s="12"/>
      <c r="O46" s="12"/>
      <c r="P46" s="12"/>
      <c r="Q46" s="12"/>
      <c r="R46" s="12"/>
      <c r="S46" s="12"/>
      <c r="T46" s="12"/>
      <c r="U46" s="12"/>
      <c r="V46" s="12"/>
      <c r="W46" s="12"/>
      <c r="X46" s="14"/>
      <c r="Y46" s="14"/>
      <c r="Z46" s="14"/>
    </row>
    <row r="47" spans="1:26" ht="15" customHeight="1" outlineLevel="1" x14ac:dyDescent="0.25">
      <c r="A47" s="5" t="s">
        <v>50</v>
      </c>
      <c r="B47" s="12">
        <v>1</v>
      </c>
      <c r="C47" s="12"/>
      <c r="D47" s="12"/>
      <c r="E47" s="12"/>
      <c r="F47" s="12">
        <v>1</v>
      </c>
      <c r="G47" s="12">
        <v>1</v>
      </c>
      <c r="H47" s="12"/>
      <c r="I47" s="12"/>
      <c r="J47" s="12"/>
      <c r="K47" s="12"/>
      <c r="L47" s="12"/>
      <c r="M47" s="12"/>
      <c r="N47" s="12"/>
      <c r="O47" s="12"/>
      <c r="P47" s="12"/>
      <c r="Q47" s="12"/>
      <c r="R47" s="12"/>
      <c r="S47" s="12"/>
      <c r="T47" s="12"/>
      <c r="U47" s="12"/>
      <c r="V47" s="12"/>
      <c r="W47" s="12"/>
      <c r="X47" s="14"/>
      <c r="Y47" s="14"/>
      <c r="Z47" s="14"/>
    </row>
    <row r="48" spans="1:26" ht="15" customHeight="1" x14ac:dyDescent="0.25">
      <c r="A48" s="3" t="s">
        <v>43</v>
      </c>
      <c r="B48" s="12">
        <v>2</v>
      </c>
      <c r="C48" s="12">
        <v>1</v>
      </c>
      <c r="D48" s="12"/>
      <c r="E48" s="12"/>
      <c r="F48" s="12"/>
      <c r="G48" s="12"/>
      <c r="H48" s="12"/>
      <c r="I48" s="12"/>
      <c r="J48" s="12"/>
      <c r="K48" s="12"/>
      <c r="L48" s="12"/>
      <c r="M48" s="12"/>
      <c r="N48" s="12"/>
      <c r="O48" s="12"/>
      <c r="P48" s="12"/>
      <c r="Q48" s="12"/>
      <c r="R48" s="12"/>
      <c r="S48" s="12"/>
      <c r="T48" s="12"/>
      <c r="U48" s="12"/>
      <c r="V48" s="12"/>
      <c r="W48" s="12">
        <f t="shared" si="0"/>
        <v>3</v>
      </c>
      <c r="X48" s="14" t="s">
        <v>24</v>
      </c>
      <c r="Y48" s="14" t="s">
        <v>24</v>
      </c>
      <c r="Z48" s="14" t="s">
        <v>144</v>
      </c>
    </row>
    <row r="49" spans="1:26" ht="15" customHeight="1" outlineLevel="1" x14ac:dyDescent="0.25">
      <c r="A49" s="5" t="s">
        <v>51</v>
      </c>
      <c r="B49" s="12">
        <v>1</v>
      </c>
      <c r="C49" s="12"/>
      <c r="D49" s="12"/>
      <c r="E49" s="12"/>
      <c r="F49" s="12"/>
      <c r="G49" s="12"/>
      <c r="H49" s="12"/>
      <c r="I49" s="12"/>
      <c r="J49" s="12"/>
      <c r="K49" s="12"/>
      <c r="L49" s="12"/>
      <c r="M49" s="12"/>
      <c r="N49" s="12"/>
      <c r="O49" s="12"/>
      <c r="P49" s="12"/>
      <c r="Q49" s="12"/>
      <c r="R49" s="12"/>
      <c r="S49" s="12"/>
      <c r="T49" s="12"/>
      <c r="U49" s="12"/>
      <c r="V49" s="12"/>
      <c r="W49" s="12"/>
      <c r="X49" s="14"/>
      <c r="Y49" s="14"/>
      <c r="Z49" s="14"/>
    </row>
    <row r="50" spans="1:26" ht="15" customHeight="1" outlineLevel="1" x14ac:dyDescent="0.25">
      <c r="A50" s="5" t="s">
        <v>52</v>
      </c>
      <c r="B50" s="12">
        <v>1</v>
      </c>
      <c r="C50" s="12">
        <v>1</v>
      </c>
      <c r="D50" s="12"/>
      <c r="E50" s="12"/>
      <c r="F50" s="12"/>
      <c r="G50" s="12"/>
      <c r="H50" s="12"/>
      <c r="I50" s="12"/>
      <c r="J50" s="12"/>
      <c r="K50" s="12"/>
      <c r="L50" s="12"/>
      <c r="M50" s="12"/>
      <c r="N50" s="12"/>
      <c r="O50" s="12"/>
      <c r="P50" s="12"/>
      <c r="Q50" s="12"/>
      <c r="R50" s="12"/>
      <c r="S50" s="12"/>
      <c r="T50" s="12"/>
      <c r="U50" s="12"/>
      <c r="V50" s="12"/>
      <c r="W50" s="12"/>
      <c r="X50" s="14"/>
      <c r="Y50" s="14"/>
      <c r="Z50" s="14"/>
    </row>
    <row r="51" spans="1:26" ht="15" customHeight="1" x14ac:dyDescent="0.25">
      <c r="A51" s="3" t="s">
        <v>53</v>
      </c>
      <c r="B51" s="12">
        <v>3</v>
      </c>
      <c r="C51" s="12"/>
      <c r="D51" s="12"/>
      <c r="E51" s="12"/>
      <c r="F51" s="12"/>
      <c r="G51" s="12"/>
      <c r="H51" s="12"/>
      <c r="I51" s="12"/>
      <c r="J51" s="12"/>
      <c r="K51" s="12"/>
      <c r="L51" s="12">
        <v>2</v>
      </c>
      <c r="M51" s="12"/>
      <c r="N51" s="12"/>
      <c r="O51" s="12"/>
      <c r="P51" s="12"/>
      <c r="Q51" s="12"/>
      <c r="R51" s="12"/>
      <c r="S51" s="12"/>
      <c r="T51" s="12"/>
      <c r="U51" s="12"/>
      <c r="V51" s="12"/>
      <c r="W51" s="12">
        <f t="shared" si="0"/>
        <v>5</v>
      </c>
      <c r="X51" s="14" t="s">
        <v>144</v>
      </c>
      <c r="Y51" s="14" t="s">
        <v>144</v>
      </c>
      <c r="Z51" s="14" t="s">
        <v>144</v>
      </c>
    </row>
    <row r="52" spans="1:26" ht="15" customHeight="1" outlineLevel="1" x14ac:dyDescent="0.25">
      <c r="A52" s="5" t="s">
        <v>50</v>
      </c>
      <c r="B52" s="12">
        <v>3</v>
      </c>
      <c r="C52" s="12"/>
      <c r="D52" s="12"/>
      <c r="E52" s="12"/>
      <c r="F52" s="12"/>
      <c r="G52" s="12"/>
      <c r="H52" s="12"/>
      <c r="I52" s="12"/>
      <c r="J52" s="12"/>
      <c r="K52" s="12"/>
      <c r="L52" s="12">
        <v>2</v>
      </c>
      <c r="M52" s="12"/>
      <c r="N52" s="12"/>
      <c r="O52" s="12"/>
      <c r="P52" s="12"/>
      <c r="Q52" s="12"/>
      <c r="R52" s="12"/>
      <c r="S52" s="12"/>
      <c r="T52" s="12"/>
      <c r="U52" s="12"/>
      <c r="V52" s="12"/>
      <c r="W52" s="12"/>
      <c r="X52" s="14"/>
      <c r="Y52" s="14"/>
      <c r="Z52" s="14"/>
    </row>
    <row r="53" spans="1:26" ht="15" customHeight="1" x14ac:dyDescent="0.25">
      <c r="A53" s="3" t="s">
        <v>54</v>
      </c>
      <c r="B53" s="12">
        <v>1</v>
      </c>
      <c r="C53" s="12"/>
      <c r="D53" s="12"/>
      <c r="E53" s="12"/>
      <c r="F53" s="12"/>
      <c r="G53" s="12"/>
      <c r="H53" s="12"/>
      <c r="I53" s="12"/>
      <c r="J53" s="12"/>
      <c r="K53" s="12"/>
      <c r="L53" s="12">
        <v>2</v>
      </c>
      <c r="M53" s="12"/>
      <c r="N53" s="12"/>
      <c r="O53" s="12"/>
      <c r="P53" s="12"/>
      <c r="Q53" s="12"/>
      <c r="R53" s="12"/>
      <c r="S53" s="12"/>
      <c r="T53" s="12"/>
      <c r="U53" s="12"/>
      <c r="V53" s="12"/>
      <c r="W53" s="12">
        <f t="shared" si="0"/>
        <v>3</v>
      </c>
      <c r="X53" s="14" t="s">
        <v>144</v>
      </c>
      <c r="Y53" s="14" t="s">
        <v>24</v>
      </c>
      <c r="Z53" s="14" t="s">
        <v>144</v>
      </c>
    </row>
    <row r="54" spans="1:26" ht="15" customHeight="1" outlineLevel="1" x14ac:dyDescent="0.25">
      <c r="A54" s="5" t="s">
        <v>50</v>
      </c>
      <c r="B54" s="12">
        <v>1</v>
      </c>
      <c r="C54" s="12"/>
      <c r="D54" s="12"/>
      <c r="E54" s="12"/>
      <c r="F54" s="12"/>
      <c r="G54" s="12"/>
      <c r="H54" s="12"/>
      <c r="I54" s="12"/>
      <c r="J54" s="12"/>
      <c r="K54" s="12"/>
      <c r="L54" s="12">
        <v>1</v>
      </c>
      <c r="M54" s="12"/>
      <c r="N54" s="12"/>
      <c r="O54" s="12"/>
      <c r="P54" s="12"/>
      <c r="Q54" s="12"/>
      <c r="R54" s="12"/>
      <c r="S54" s="12"/>
      <c r="T54" s="12"/>
      <c r="U54" s="12"/>
      <c r="V54" s="12"/>
      <c r="W54" s="12"/>
      <c r="X54" s="14"/>
      <c r="Y54" s="14"/>
      <c r="Z54" s="14"/>
    </row>
    <row r="55" spans="1:26" ht="15" customHeight="1" outlineLevel="1" x14ac:dyDescent="0.25">
      <c r="A55" s="5" t="s">
        <v>55</v>
      </c>
      <c r="B55" s="12"/>
      <c r="C55" s="12"/>
      <c r="D55" s="12"/>
      <c r="E55" s="12"/>
      <c r="F55" s="12"/>
      <c r="G55" s="12"/>
      <c r="H55" s="12"/>
      <c r="I55" s="12"/>
      <c r="J55" s="12"/>
      <c r="K55" s="12"/>
      <c r="L55" s="12">
        <v>1</v>
      </c>
      <c r="M55" s="12"/>
      <c r="N55" s="12"/>
      <c r="O55" s="12"/>
      <c r="P55" s="12"/>
      <c r="Q55" s="12"/>
      <c r="R55" s="12"/>
      <c r="S55" s="12"/>
      <c r="T55" s="12"/>
      <c r="U55" s="12"/>
      <c r="V55" s="12"/>
      <c r="W55" s="12"/>
      <c r="X55" s="14"/>
      <c r="Y55" s="14"/>
      <c r="Z55" s="14"/>
    </row>
    <row r="56" spans="1:26" ht="15" customHeight="1" x14ac:dyDescent="0.25">
      <c r="A56" s="3" t="s">
        <v>47</v>
      </c>
      <c r="B56" s="12">
        <v>1</v>
      </c>
      <c r="C56" s="12"/>
      <c r="D56" s="12"/>
      <c r="E56" s="12"/>
      <c r="F56" s="12"/>
      <c r="G56" s="12"/>
      <c r="H56" s="12">
        <v>1</v>
      </c>
      <c r="I56" s="12"/>
      <c r="J56" s="12"/>
      <c r="K56" s="12"/>
      <c r="L56" s="12"/>
      <c r="M56" s="12"/>
      <c r="N56" s="12"/>
      <c r="O56" s="12"/>
      <c r="P56" s="12"/>
      <c r="Q56" s="12"/>
      <c r="R56" s="12"/>
      <c r="S56" s="12"/>
      <c r="T56" s="12"/>
      <c r="U56" s="12"/>
      <c r="V56" s="12"/>
      <c r="W56" s="12">
        <f t="shared" si="0"/>
        <v>2</v>
      </c>
      <c r="X56" s="14" t="s">
        <v>24</v>
      </c>
      <c r="Y56" s="14" t="s">
        <v>24</v>
      </c>
      <c r="Z56" s="14" t="s">
        <v>144</v>
      </c>
    </row>
    <row r="57" spans="1:26" ht="15" customHeight="1" outlineLevel="1" thickBot="1" x14ac:dyDescent="0.3">
      <c r="A57" s="7" t="s">
        <v>50</v>
      </c>
      <c r="B57" s="15">
        <v>1</v>
      </c>
      <c r="C57" s="15"/>
      <c r="D57" s="15"/>
      <c r="E57" s="15"/>
      <c r="F57" s="15"/>
      <c r="G57" s="15"/>
      <c r="H57" s="15">
        <v>1</v>
      </c>
      <c r="I57" s="15"/>
      <c r="J57" s="15"/>
      <c r="K57" s="15"/>
      <c r="L57" s="15"/>
      <c r="M57" s="15"/>
      <c r="N57" s="15"/>
      <c r="O57" s="15"/>
      <c r="P57" s="15"/>
      <c r="Q57" s="15"/>
      <c r="R57" s="15"/>
      <c r="S57" s="15"/>
      <c r="T57" s="15"/>
      <c r="U57" s="15"/>
      <c r="V57" s="15"/>
      <c r="W57" s="15"/>
      <c r="X57" s="17"/>
      <c r="Y57" s="17"/>
      <c r="Z57" s="17"/>
    </row>
    <row r="58" spans="1:26" ht="15" customHeight="1" x14ac:dyDescent="0.25">
      <c r="A58" s="8" t="s">
        <v>56</v>
      </c>
      <c r="B58" s="10">
        <v>2</v>
      </c>
      <c r="C58" s="10">
        <v>1</v>
      </c>
      <c r="D58" s="10"/>
      <c r="E58" s="10"/>
      <c r="F58" s="10">
        <v>4</v>
      </c>
      <c r="G58" s="10"/>
      <c r="H58" s="10"/>
      <c r="I58" s="10"/>
      <c r="J58" s="10">
        <v>4</v>
      </c>
      <c r="K58" s="10"/>
      <c r="L58" s="10"/>
      <c r="M58" s="10"/>
      <c r="N58" s="10"/>
      <c r="O58" s="10"/>
      <c r="P58" s="10"/>
      <c r="Q58" s="10"/>
      <c r="R58" s="10"/>
      <c r="S58" s="10">
        <v>1</v>
      </c>
      <c r="T58" s="10"/>
      <c r="U58" s="10"/>
      <c r="V58" s="10"/>
      <c r="W58" s="24">
        <f>SUM(B58:V58)</f>
        <v>12</v>
      </c>
      <c r="X58" s="18"/>
      <c r="Y58" s="18"/>
      <c r="Z58" s="18"/>
    </row>
    <row r="59" spans="1:26" ht="15" customHeight="1" x14ac:dyDescent="0.25">
      <c r="A59" s="3" t="s">
        <v>57</v>
      </c>
      <c r="B59" s="12"/>
      <c r="C59" s="12"/>
      <c r="D59" s="12"/>
      <c r="E59" s="12"/>
      <c r="F59" s="12"/>
      <c r="G59" s="12"/>
      <c r="H59" s="12"/>
      <c r="I59" s="12"/>
      <c r="J59" s="12">
        <v>4</v>
      </c>
      <c r="K59" s="12"/>
      <c r="L59" s="12"/>
      <c r="M59" s="12"/>
      <c r="N59" s="12"/>
      <c r="O59" s="12"/>
      <c r="P59" s="12"/>
      <c r="Q59" s="12"/>
      <c r="R59" s="12"/>
      <c r="S59" s="12"/>
      <c r="T59" s="12"/>
      <c r="U59" s="12"/>
      <c r="V59" s="12"/>
      <c r="W59" s="12">
        <f t="shared" ref="W59:W122" si="1">SUM(B59:V59)</f>
        <v>4</v>
      </c>
      <c r="X59" s="14" t="s">
        <v>24</v>
      </c>
      <c r="Y59" s="14" t="s">
        <v>144</v>
      </c>
      <c r="Z59" s="14" t="s">
        <v>144</v>
      </c>
    </row>
    <row r="60" spans="1:26" ht="15" customHeight="1" outlineLevel="1" x14ac:dyDescent="0.25">
      <c r="A60" s="5" t="s">
        <v>58</v>
      </c>
      <c r="B60" s="12"/>
      <c r="C60" s="12"/>
      <c r="D60" s="12"/>
      <c r="E60" s="12"/>
      <c r="F60" s="12"/>
      <c r="G60" s="12"/>
      <c r="H60" s="12"/>
      <c r="I60" s="12"/>
      <c r="J60" s="12">
        <v>4</v>
      </c>
      <c r="K60" s="12"/>
      <c r="L60" s="12"/>
      <c r="M60" s="12"/>
      <c r="N60" s="12"/>
      <c r="O60" s="12"/>
      <c r="P60" s="12"/>
      <c r="Q60" s="12"/>
      <c r="R60" s="12"/>
      <c r="S60" s="12"/>
      <c r="T60" s="12"/>
      <c r="U60" s="12"/>
      <c r="V60" s="12"/>
      <c r="W60" s="12"/>
      <c r="X60" s="14"/>
      <c r="Y60" s="14"/>
      <c r="Z60" s="14"/>
    </row>
    <row r="61" spans="1:26" ht="15" customHeight="1" x14ac:dyDescent="0.25">
      <c r="A61" s="3" t="s">
        <v>47</v>
      </c>
      <c r="B61" s="12">
        <v>2</v>
      </c>
      <c r="C61" s="12">
        <v>1</v>
      </c>
      <c r="D61" s="12"/>
      <c r="E61" s="12"/>
      <c r="F61" s="12">
        <v>4</v>
      </c>
      <c r="G61" s="12"/>
      <c r="H61" s="12"/>
      <c r="I61" s="12"/>
      <c r="J61" s="12"/>
      <c r="K61" s="12"/>
      <c r="L61" s="12"/>
      <c r="M61" s="12"/>
      <c r="N61" s="12"/>
      <c r="O61" s="12"/>
      <c r="P61" s="12"/>
      <c r="Q61" s="12"/>
      <c r="R61" s="12"/>
      <c r="S61" s="12"/>
      <c r="T61" s="12"/>
      <c r="U61" s="12"/>
      <c r="V61" s="12"/>
      <c r="W61" s="12">
        <f>SUM(B61:V61)</f>
        <v>7</v>
      </c>
      <c r="X61" s="14" t="s">
        <v>24</v>
      </c>
      <c r="Y61" s="14" t="s">
        <v>24</v>
      </c>
      <c r="Z61" s="14" t="s">
        <v>144</v>
      </c>
    </row>
    <row r="62" spans="1:26" ht="15" customHeight="1" outlineLevel="1" x14ac:dyDescent="0.25">
      <c r="A62" s="5" t="s">
        <v>59</v>
      </c>
      <c r="B62" s="12">
        <v>2</v>
      </c>
      <c r="C62" s="12"/>
      <c r="D62" s="12"/>
      <c r="E62" s="12"/>
      <c r="F62" s="12">
        <v>4</v>
      </c>
      <c r="G62" s="12"/>
      <c r="H62" s="12"/>
      <c r="I62" s="12"/>
      <c r="J62" s="12"/>
      <c r="K62" s="12"/>
      <c r="L62" s="12"/>
      <c r="M62" s="12"/>
      <c r="N62" s="12"/>
      <c r="O62" s="12"/>
      <c r="P62" s="12"/>
      <c r="Q62" s="12"/>
      <c r="R62" s="12"/>
      <c r="S62" s="12"/>
      <c r="T62" s="12"/>
      <c r="U62" s="12"/>
      <c r="V62" s="12"/>
      <c r="W62" s="12"/>
      <c r="X62" s="14"/>
      <c r="Y62" s="14"/>
      <c r="Z62" s="14"/>
    </row>
    <row r="63" spans="1:26" ht="15" customHeight="1" outlineLevel="1" x14ac:dyDescent="0.25">
      <c r="A63" s="5" t="s">
        <v>41</v>
      </c>
      <c r="B63" s="12"/>
      <c r="C63" s="12">
        <v>1</v>
      </c>
      <c r="D63" s="12"/>
      <c r="E63" s="12"/>
      <c r="F63" s="12"/>
      <c r="G63" s="12"/>
      <c r="H63" s="12"/>
      <c r="I63" s="12"/>
      <c r="J63" s="12"/>
      <c r="K63" s="12"/>
      <c r="L63" s="12"/>
      <c r="M63" s="12"/>
      <c r="N63" s="12"/>
      <c r="O63" s="12"/>
      <c r="P63" s="12"/>
      <c r="Q63" s="12"/>
      <c r="R63" s="12"/>
      <c r="S63" s="12"/>
      <c r="T63" s="12"/>
      <c r="U63" s="12"/>
      <c r="V63" s="12"/>
      <c r="W63" s="12"/>
      <c r="X63" s="14"/>
      <c r="Y63" s="14"/>
      <c r="Z63" s="14"/>
    </row>
    <row r="64" spans="1:26" ht="15" customHeight="1" x14ac:dyDescent="0.25">
      <c r="A64" s="3" t="s">
        <v>60</v>
      </c>
      <c r="B64" s="12"/>
      <c r="C64" s="12"/>
      <c r="D64" s="12"/>
      <c r="E64" s="12"/>
      <c r="F64" s="12"/>
      <c r="G64" s="12"/>
      <c r="H64" s="12"/>
      <c r="I64" s="12"/>
      <c r="J64" s="12"/>
      <c r="K64" s="12"/>
      <c r="L64" s="12"/>
      <c r="M64" s="12"/>
      <c r="N64" s="12"/>
      <c r="O64" s="12"/>
      <c r="P64" s="12"/>
      <c r="Q64" s="12"/>
      <c r="R64" s="12"/>
      <c r="S64" s="12">
        <v>1</v>
      </c>
      <c r="T64" s="12"/>
      <c r="U64" s="12"/>
      <c r="V64" s="12"/>
      <c r="W64" s="12">
        <f t="shared" si="1"/>
        <v>1</v>
      </c>
      <c r="X64" s="14" t="s">
        <v>144</v>
      </c>
      <c r="Y64" s="14" t="s">
        <v>144</v>
      </c>
      <c r="Z64" s="14" t="s">
        <v>144</v>
      </c>
    </row>
    <row r="65" spans="1:26" ht="15" customHeight="1" outlineLevel="1" thickBot="1" x14ac:dyDescent="0.3">
      <c r="A65" s="7" t="s">
        <v>61</v>
      </c>
      <c r="B65" s="15"/>
      <c r="C65" s="15"/>
      <c r="D65" s="15"/>
      <c r="E65" s="15"/>
      <c r="F65" s="15"/>
      <c r="G65" s="15"/>
      <c r="H65" s="15"/>
      <c r="I65" s="15"/>
      <c r="J65" s="15"/>
      <c r="K65" s="15"/>
      <c r="L65" s="15"/>
      <c r="M65" s="15"/>
      <c r="N65" s="15"/>
      <c r="O65" s="15"/>
      <c r="P65" s="15"/>
      <c r="Q65" s="15"/>
      <c r="R65" s="15"/>
      <c r="S65" s="15">
        <v>1</v>
      </c>
      <c r="T65" s="15"/>
      <c r="U65" s="15"/>
      <c r="V65" s="15"/>
      <c r="W65" s="15"/>
      <c r="X65" s="17"/>
      <c r="Y65" s="17"/>
      <c r="Z65" s="17"/>
    </row>
    <row r="66" spans="1:26" ht="15" customHeight="1" x14ac:dyDescent="0.25">
      <c r="A66" s="1" t="s">
        <v>62</v>
      </c>
      <c r="B66" s="10">
        <v>1</v>
      </c>
      <c r="C66" s="10"/>
      <c r="D66" s="10">
        <v>1</v>
      </c>
      <c r="E66" s="10"/>
      <c r="F66" s="10"/>
      <c r="G66" s="10"/>
      <c r="H66" s="10"/>
      <c r="I66" s="10">
        <v>3</v>
      </c>
      <c r="J66" s="10"/>
      <c r="K66" s="10"/>
      <c r="L66" s="10"/>
      <c r="M66" s="10">
        <v>2</v>
      </c>
      <c r="N66" s="10"/>
      <c r="O66" s="10">
        <v>1</v>
      </c>
      <c r="P66" s="10">
        <v>2</v>
      </c>
      <c r="Q66" s="10"/>
      <c r="R66" s="10"/>
      <c r="S66" s="10"/>
      <c r="T66" s="10"/>
      <c r="U66" s="10"/>
      <c r="V66" s="10">
        <v>1</v>
      </c>
      <c r="W66" s="24">
        <f t="shared" si="1"/>
        <v>11</v>
      </c>
      <c r="X66" s="18"/>
      <c r="Y66" s="18"/>
      <c r="Z66" s="18"/>
    </row>
    <row r="67" spans="1:26" ht="15" customHeight="1" x14ac:dyDescent="0.25">
      <c r="A67" s="3" t="s">
        <v>63</v>
      </c>
      <c r="B67" s="12"/>
      <c r="C67" s="12"/>
      <c r="D67" s="12"/>
      <c r="E67" s="12"/>
      <c r="F67" s="12"/>
      <c r="G67" s="12"/>
      <c r="H67" s="12"/>
      <c r="I67" s="12"/>
      <c r="J67" s="12"/>
      <c r="K67" s="12"/>
      <c r="L67" s="12"/>
      <c r="M67" s="12"/>
      <c r="N67" s="12"/>
      <c r="O67" s="12">
        <v>1</v>
      </c>
      <c r="P67" s="12"/>
      <c r="Q67" s="12"/>
      <c r="R67" s="12"/>
      <c r="S67" s="12"/>
      <c r="T67" s="12"/>
      <c r="U67" s="12"/>
      <c r="V67" s="12"/>
      <c r="W67" s="12">
        <f t="shared" si="1"/>
        <v>1</v>
      </c>
      <c r="X67" s="14" t="s">
        <v>24</v>
      </c>
      <c r="Y67" s="14" t="s">
        <v>144</v>
      </c>
      <c r="Z67" s="14" t="s">
        <v>24</v>
      </c>
    </row>
    <row r="68" spans="1:26" ht="15" customHeight="1" outlineLevel="1" x14ac:dyDescent="0.25">
      <c r="A68" s="5" t="s">
        <v>41</v>
      </c>
      <c r="B68" s="12"/>
      <c r="C68" s="12"/>
      <c r="D68" s="12"/>
      <c r="E68" s="12"/>
      <c r="F68" s="12"/>
      <c r="G68" s="12"/>
      <c r="H68" s="12"/>
      <c r="I68" s="12"/>
      <c r="J68" s="12"/>
      <c r="K68" s="12"/>
      <c r="L68" s="12"/>
      <c r="M68" s="12"/>
      <c r="N68" s="12"/>
      <c r="O68" s="12">
        <v>1</v>
      </c>
      <c r="P68" s="12"/>
      <c r="Q68" s="12"/>
      <c r="R68" s="12"/>
      <c r="S68" s="12"/>
      <c r="T68" s="12"/>
      <c r="U68" s="12"/>
      <c r="V68" s="12"/>
      <c r="W68" s="12"/>
      <c r="X68" s="14"/>
      <c r="Y68" s="14"/>
      <c r="Z68" s="14"/>
    </row>
    <row r="69" spans="1:26" ht="15" customHeight="1" x14ac:dyDescent="0.25">
      <c r="A69" s="3" t="s">
        <v>64</v>
      </c>
      <c r="B69" s="12"/>
      <c r="C69" s="12"/>
      <c r="D69" s="12"/>
      <c r="E69" s="12"/>
      <c r="F69" s="12"/>
      <c r="G69" s="12"/>
      <c r="H69" s="12"/>
      <c r="I69" s="12"/>
      <c r="J69" s="12"/>
      <c r="K69" s="12"/>
      <c r="L69" s="12"/>
      <c r="M69" s="12"/>
      <c r="N69" s="12"/>
      <c r="O69" s="12"/>
      <c r="P69" s="12"/>
      <c r="Q69" s="12"/>
      <c r="R69" s="12"/>
      <c r="S69" s="12"/>
      <c r="T69" s="12"/>
      <c r="U69" s="12"/>
      <c r="V69" s="12">
        <v>1</v>
      </c>
      <c r="W69" s="12">
        <f t="shared" si="1"/>
        <v>1</v>
      </c>
      <c r="X69" s="14" t="s">
        <v>144</v>
      </c>
      <c r="Y69" s="14" t="s">
        <v>144</v>
      </c>
      <c r="Z69" s="14" t="s">
        <v>24</v>
      </c>
    </row>
    <row r="70" spans="1:26" ht="15" customHeight="1" outlineLevel="1" x14ac:dyDescent="0.25">
      <c r="A70" s="5" t="s">
        <v>65</v>
      </c>
      <c r="B70" s="12"/>
      <c r="C70" s="12"/>
      <c r="D70" s="12"/>
      <c r="E70" s="12"/>
      <c r="F70" s="12"/>
      <c r="G70" s="12"/>
      <c r="H70" s="12"/>
      <c r="I70" s="12"/>
      <c r="J70" s="12"/>
      <c r="K70" s="12"/>
      <c r="L70" s="12"/>
      <c r="M70" s="12"/>
      <c r="N70" s="12"/>
      <c r="O70" s="12"/>
      <c r="P70" s="12"/>
      <c r="Q70" s="12"/>
      <c r="R70" s="12"/>
      <c r="S70" s="12"/>
      <c r="T70" s="12"/>
      <c r="U70" s="12"/>
      <c r="V70" s="12">
        <v>1</v>
      </c>
      <c r="W70" s="12"/>
      <c r="X70" s="14"/>
      <c r="Y70" s="14"/>
      <c r="Z70" s="14"/>
    </row>
    <row r="71" spans="1:26" ht="15" customHeight="1" x14ac:dyDescent="0.25">
      <c r="A71" s="3" t="s">
        <v>54</v>
      </c>
      <c r="B71" s="12">
        <v>1</v>
      </c>
      <c r="C71" s="12"/>
      <c r="D71" s="12"/>
      <c r="E71" s="12"/>
      <c r="F71" s="12"/>
      <c r="G71" s="12"/>
      <c r="H71" s="12"/>
      <c r="I71" s="12">
        <v>1</v>
      </c>
      <c r="J71" s="12"/>
      <c r="K71" s="12"/>
      <c r="L71" s="12"/>
      <c r="M71" s="12">
        <v>1</v>
      </c>
      <c r="N71" s="12"/>
      <c r="O71" s="12"/>
      <c r="P71" s="12">
        <v>1</v>
      </c>
      <c r="Q71" s="12"/>
      <c r="R71" s="12"/>
      <c r="S71" s="12"/>
      <c r="T71" s="12"/>
      <c r="U71" s="12"/>
      <c r="V71" s="12"/>
      <c r="W71" s="12">
        <f t="shared" si="1"/>
        <v>4</v>
      </c>
      <c r="X71" s="14" t="s">
        <v>144</v>
      </c>
      <c r="Y71" s="14" t="s">
        <v>144</v>
      </c>
      <c r="Z71" s="14" t="s">
        <v>144</v>
      </c>
    </row>
    <row r="72" spans="1:26" ht="15" customHeight="1" outlineLevel="1" x14ac:dyDescent="0.25">
      <c r="A72" s="5" t="s">
        <v>66</v>
      </c>
      <c r="B72" s="12">
        <v>1</v>
      </c>
      <c r="C72" s="12"/>
      <c r="D72" s="12"/>
      <c r="E72" s="12"/>
      <c r="F72" s="12"/>
      <c r="G72" s="12"/>
      <c r="H72" s="12"/>
      <c r="I72" s="12">
        <v>1</v>
      </c>
      <c r="J72" s="12"/>
      <c r="K72" s="12"/>
      <c r="L72" s="12"/>
      <c r="M72" s="12">
        <v>1</v>
      </c>
      <c r="N72" s="12"/>
      <c r="O72" s="12"/>
      <c r="P72" s="12">
        <v>1</v>
      </c>
      <c r="Q72" s="12"/>
      <c r="R72" s="12"/>
      <c r="S72" s="12"/>
      <c r="T72" s="12"/>
      <c r="U72" s="12"/>
      <c r="V72" s="12"/>
      <c r="W72" s="12"/>
      <c r="X72" s="14"/>
      <c r="Y72" s="14"/>
      <c r="Z72" s="14"/>
    </row>
    <row r="73" spans="1:26" ht="15" customHeight="1" x14ac:dyDescent="0.25">
      <c r="A73" s="3" t="s">
        <v>67</v>
      </c>
      <c r="B73" s="12"/>
      <c r="C73" s="12"/>
      <c r="D73" s="12">
        <v>1</v>
      </c>
      <c r="E73" s="12"/>
      <c r="F73" s="12"/>
      <c r="G73" s="12"/>
      <c r="H73" s="12"/>
      <c r="I73" s="12">
        <v>1</v>
      </c>
      <c r="J73" s="12"/>
      <c r="K73" s="12"/>
      <c r="L73" s="12"/>
      <c r="M73" s="12"/>
      <c r="N73" s="12"/>
      <c r="O73" s="12"/>
      <c r="P73" s="12"/>
      <c r="Q73" s="12"/>
      <c r="R73" s="12"/>
      <c r="S73" s="12"/>
      <c r="T73" s="12"/>
      <c r="U73" s="12"/>
      <c r="V73" s="12"/>
      <c r="W73" s="12">
        <f t="shared" si="1"/>
        <v>2</v>
      </c>
      <c r="X73" s="14" t="s">
        <v>144</v>
      </c>
      <c r="Y73" s="14" t="s">
        <v>24</v>
      </c>
      <c r="Z73" s="14" t="s">
        <v>144</v>
      </c>
    </row>
    <row r="74" spans="1:26" ht="15" customHeight="1" outlineLevel="1" x14ac:dyDescent="0.25">
      <c r="A74" s="5" t="s">
        <v>32</v>
      </c>
      <c r="B74" s="12"/>
      <c r="C74" s="12"/>
      <c r="D74" s="12">
        <v>1</v>
      </c>
      <c r="E74" s="12"/>
      <c r="F74" s="12"/>
      <c r="G74" s="12"/>
      <c r="H74" s="12"/>
      <c r="I74" s="12">
        <v>1</v>
      </c>
      <c r="J74" s="12"/>
      <c r="K74" s="12"/>
      <c r="L74" s="12"/>
      <c r="M74" s="12"/>
      <c r="N74" s="12"/>
      <c r="O74" s="12"/>
      <c r="P74" s="12"/>
      <c r="Q74" s="12"/>
      <c r="R74" s="12"/>
      <c r="S74" s="12"/>
      <c r="T74" s="12"/>
      <c r="U74" s="12"/>
      <c r="V74" s="12"/>
      <c r="W74" s="12"/>
      <c r="X74" s="14"/>
      <c r="Y74" s="14"/>
      <c r="Z74" s="14"/>
    </row>
    <row r="75" spans="1:26" ht="15" customHeight="1" x14ac:dyDescent="0.25">
      <c r="A75" s="3" t="s">
        <v>47</v>
      </c>
      <c r="B75" s="12"/>
      <c r="C75" s="12"/>
      <c r="D75" s="12"/>
      <c r="E75" s="12"/>
      <c r="F75" s="12"/>
      <c r="G75" s="12"/>
      <c r="H75" s="12"/>
      <c r="I75" s="12">
        <v>1</v>
      </c>
      <c r="J75" s="12"/>
      <c r="K75" s="12"/>
      <c r="L75" s="12"/>
      <c r="M75" s="12">
        <v>1</v>
      </c>
      <c r="N75" s="12"/>
      <c r="O75" s="12"/>
      <c r="P75" s="12">
        <v>1</v>
      </c>
      <c r="Q75" s="12"/>
      <c r="R75" s="12"/>
      <c r="S75" s="12"/>
      <c r="T75" s="12"/>
      <c r="U75" s="12"/>
      <c r="V75" s="12"/>
      <c r="W75" s="12">
        <f t="shared" si="1"/>
        <v>3</v>
      </c>
      <c r="X75" s="14" t="s">
        <v>24</v>
      </c>
      <c r="Y75" s="14" t="s">
        <v>24</v>
      </c>
      <c r="Z75" s="14" t="s">
        <v>144</v>
      </c>
    </row>
    <row r="76" spans="1:26" ht="15" customHeight="1" outlineLevel="1" thickBot="1" x14ac:dyDescent="0.3">
      <c r="A76" s="7" t="s">
        <v>65</v>
      </c>
      <c r="B76" s="15"/>
      <c r="C76" s="15"/>
      <c r="D76" s="15"/>
      <c r="E76" s="15"/>
      <c r="F76" s="15"/>
      <c r="G76" s="15"/>
      <c r="H76" s="15"/>
      <c r="I76" s="15">
        <v>1</v>
      </c>
      <c r="J76" s="15"/>
      <c r="K76" s="15"/>
      <c r="L76" s="15"/>
      <c r="M76" s="15">
        <v>1</v>
      </c>
      <c r="N76" s="15"/>
      <c r="O76" s="15"/>
      <c r="P76" s="15">
        <v>1</v>
      </c>
      <c r="Q76" s="15"/>
      <c r="R76" s="15"/>
      <c r="S76" s="15"/>
      <c r="T76" s="15"/>
      <c r="U76" s="15"/>
      <c r="V76" s="15"/>
      <c r="W76" s="15"/>
      <c r="X76" s="17"/>
      <c r="Y76" s="17"/>
      <c r="Z76" s="17"/>
    </row>
    <row r="77" spans="1:26" ht="15" customHeight="1" x14ac:dyDescent="0.25">
      <c r="A77" s="8" t="s">
        <v>68</v>
      </c>
      <c r="B77" s="10"/>
      <c r="C77" s="10"/>
      <c r="D77" s="10">
        <v>5</v>
      </c>
      <c r="E77" s="10">
        <v>3</v>
      </c>
      <c r="F77" s="10">
        <v>1</v>
      </c>
      <c r="G77" s="10"/>
      <c r="H77" s="10"/>
      <c r="I77" s="10"/>
      <c r="J77" s="10">
        <v>2</v>
      </c>
      <c r="K77" s="10"/>
      <c r="L77" s="10"/>
      <c r="M77" s="10"/>
      <c r="N77" s="10"/>
      <c r="O77" s="10"/>
      <c r="P77" s="10"/>
      <c r="Q77" s="10"/>
      <c r="R77" s="10"/>
      <c r="S77" s="10"/>
      <c r="T77" s="10"/>
      <c r="U77" s="10"/>
      <c r="V77" s="10"/>
      <c r="W77" s="24">
        <f t="shared" si="1"/>
        <v>11</v>
      </c>
      <c r="X77" s="18"/>
      <c r="Y77" s="18"/>
      <c r="Z77" s="18"/>
    </row>
    <row r="78" spans="1:26" ht="15" customHeight="1" x14ac:dyDescent="0.25">
      <c r="A78" s="3" t="s">
        <v>69</v>
      </c>
      <c r="B78" s="12"/>
      <c r="C78" s="12"/>
      <c r="D78" s="12">
        <v>1</v>
      </c>
      <c r="E78" s="12">
        <v>1</v>
      </c>
      <c r="F78" s="12"/>
      <c r="G78" s="12"/>
      <c r="H78" s="12"/>
      <c r="I78" s="12"/>
      <c r="J78" s="12"/>
      <c r="K78" s="12"/>
      <c r="L78" s="12"/>
      <c r="M78" s="12"/>
      <c r="N78" s="12"/>
      <c r="O78" s="12"/>
      <c r="P78" s="12"/>
      <c r="Q78" s="12"/>
      <c r="R78" s="12"/>
      <c r="S78" s="12"/>
      <c r="T78" s="12"/>
      <c r="U78" s="12"/>
      <c r="V78" s="12"/>
      <c r="W78" s="12">
        <f t="shared" si="1"/>
        <v>2</v>
      </c>
      <c r="X78" s="14" t="s">
        <v>144</v>
      </c>
      <c r="Y78" s="14" t="s">
        <v>144</v>
      </c>
      <c r="Z78" s="14" t="s">
        <v>144</v>
      </c>
    </row>
    <row r="79" spans="1:26" ht="15" customHeight="1" outlineLevel="1" x14ac:dyDescent="0.25">
      <c r="A79" s="5" t="s">
        <v>70</v>
      </c>
      <c r="B79" s="12"/>
      <c r="C79" s="12"/>
      <c r="D79" s="12">
        <v>1</v>
      </c>
      <c r="E79" s="12">
        <v>1</v>
      </c>
      <c r="F79" s="12"/>
      <c r="G79" s="12"/>
      <c r="H79" s="12"/>
      <c r="I79" s="12"/>
      <c r="J79" s="12"/>
      <c r="K79" s="12"/>
      <c r="L79" s="12"/>
      <c r="M79" s="12"/>
      <c r="N79" s="12"/>
      <c r="O79" s="12"/>
      <c r="P79" s="12"/>
      <c r="Q79" s="12"/>
      <c r="R79" s="12"/>
      <c r="S79" s="12"/>
      <c r="T79" s="12"/>
      <c r="U79" s="12"/>
      <c r="V79" s="12"/>
      <c r="W79" s="12"/>
      <c r="X79" s="14"/>
      <c r="Y79" s="14"/>
      <c r="Z79" s="14"/>
    </row>
    <row r="80" spans="1:26" ht="15" customHeight="1" x14ac:dyDescent="0.25">
      <c r="A80" s="3" t="s">
        <v>43</v>
      </c>
      <c r="B80" s="12"/>
      <c r="C80" s="12"/>
      <c r="D80" s="12"/>
      <c r="E80" s="12"/>
      <c r="F80" s="12">
        <v>1</v>
      </c>
      <c r="G80" s="12"/>
      <c r="H80" s="12"/>
      <c r="I80" s="12"/>
      <c r="J80" s="12"/>
      <c r="K80" s="12"/>
      <c r="L80" s="12"/>
      <c r="M80" s="12"/>
      <c r="N80" s="12"/>
      <c r="O80" s="12"/>
      <c r="P80" s="12"/>
      <c r="Q80" s="12"/>
      <c r="R80" s="12"/>
      <c r="S80" s="12"/>
      <c r="T80" s="12"/>
      <c r="U80" s="12"/>
      <c r="V80" s="12"/>
      <c r="W80" s="12">
        <f t="shared" si="1"/>
        <v>1</v>
      </c>
      <c r="X80" s="14" t="s">
        <v>144</v>
      </c>
      <c r="Y80" s="14" t="s">
        <v>144</v>
      </c>
      <c r="Z80" s="14" t="s">
        <v>144</v>
      </c>
    </row>
    <row r="81" spans="1:26" ht="15" customHeight="1" outlineLevel="1" x14ac:dyDescent="0.25">
      <c r="A81" s="5" t="s">
        <v>41</v>
      </c>
      <c r="B81" s="12"/>
      <c r="C81" s="12"/>
      <c r="D81" s="12"/>
      <c r="E81" s="12"/>
      <c r="F81" s="12">
        <v>1</v>
      </c>
      <c r="G81" s="12"/>
      <c r="H81" s="12"/>
      <c r="I81" s="12"/>
      <c r="J81" s="12"/>
      <c r="K81" s="12"/>
      <c r="L81" s="12"/>
      <c r="M81" s="12"/>
      <c r="N81" s="12"/>
      <c r="O81" s="12"/>
      <c r="P81" s="12"/>
      <c r="Q81" s="12"/>
      <c r="R81" s="12"/>
      <c r="S81" s="12"/>
      <c r="T81" s="12"/>
      <c r="U81" s="12"/>
      <c r="V81" s="12"/>
      <c r="W81" s="12"/>
      <c r="X81" s="14"/>
      <c r="Y81" s="14"/>
      <c r="Z81" s="14"/>
    </row>
    <row r="82" spans="1:26" ht="15" customHeight="1" x14ac:dyDescent="0.25">
      <c r="A82" s="3" t="s">
        <v>29</v>
      </c>
      <c r="B82" s="12"/>
      <c r="C82" s="12"/>
      <c r="D82" s="12">
        <v>1</v>
      </c>
      <c r="E82" s="12"/>
      <c r="F82" s="12"/>
      <c r="G82" s="12"/>
      <c r="H82" s="12"/>
      <c r="I82" s="12"/>
      <c r="J82" s="12"/>
      <c r="K82" s="12"/>
      <c r="L82" s="12"/>
      <c r="M82" s="12"/>
      <c r="N82" s="12"/>
      <c r="O82" s="12"/>
      <c r="P82" s="12"/>
      <c r="Q82" s="12"/>
      <c r="R82" s="12"/>
      <c r="S82" s="12"/>
      <c r="T82" s="12"/>
      <c r="U82" s="12"/>
      <c r="V82" s="12"/>
      <c r="W82" s="12">
        <f t="shared" si="1"/>
        <v>1</v>
      </c>
      <c r="X82" s="14" t="s">
        <v>144</v>
      </c>
      <c r="Y82" s="14" t="s">
        <v>144</v>
      </c>
      <c r="Z82" s="14" t="s">
        <v>144</v>
      </c>
    </row>
    <row r="83" spans="1:26" ht="15" customHeight="1" outlineLevel="1" x14ac:dyDescent="0.25">
      <c r="A83" s="5" t="s">
        <v>41</v>
      </c>
      <c r="B83" s="12"/>
      <c r="C83" s="12"/>
      <c r="D83" s="12">
        <v>1</v>
      </c>
      <c r="E83" s="12"/>
      <c r="F83" s="12"/>
      <c r="G83" s="12"/>
      <c r="H83" s="12"/>
      <c r="I83" s="12"/>
      <c r="J83" s="12"/>
      <c r="K83" s="12"/>
      <c r="L83" s="12"/>
      <c r="M83" s="12"/>
      <c r="N83" s="12"/>
      <c r="O83" s="12"/>
      <c r="P83" s="12"/>
      <c r="Q83" s="12"/>
      <c r="R83" s="12"/>
      <c r="S83" s="12"/>
      <c r="T83" s="12"/>
      <c r="U83" s="12"/>
      <c r="V83" s="12"/>
      <c r="W83" s="12"/>
      <c r="X83" s="14"/>
      <c r="Y83" s="14"/>
      <c r="Z83" s="14"/>
    </row>
    <row r="84" spans="1:26" ht="15" customHeight="1" x14ac:dyDescent="0.25">
      <c r="A84" s="3" t="s">
        <v>71</v>
      </c>
      <c r="B84" s="12"/>
      <c r="C84" s="12"/>
      <c r="D84" s="12">
        <v>2</v>
      </c>
      <c r="E84" s="12">
        <v>1</v>
      </c>
      <c r="F84" s="12"/>
      <c r="G84" s="12"/>
      <c r="H84" s="12"/>
      <c r="I84" s="12"/>
      <c r="J84" s="12"/>
      <c r="K84" s="12"/>
      <c r="L84" s="12"/>
      <c r="M84" s="12"/>
      <c r="N84" s="12"/>
      <c r="O84" s="12"/>
      <c r="P84" s="12"/>
      <c r="Q84" s="12"/>
      <c r="R84" s="12"/>
      <c r="S84" s="12"/>
      <c r="T84" s="12"/>
      <c r="U84" s="12"/>
      <c r="V84" s="12"/>
      <c r="W84" s="12">
        <f t="shared" si="1"/>
        <v>3</v>
      </c>
      <c r="X84" s="14" t="s">
        <v>144</v>
      </c>
      <c r="Y84" s="14" t="s">
        <v>144</v>
      </c>
      <c r="Z84" s="14" t="s">
        <v>144</v>
      </c>
    </row>
    <row r="85" spans="1:26" ht="15" customHeight="1" outlineLevel="1" x14ac:dyDescent="0.25">
      <c r="A85" s="5" t="s">
        <v>41</v>
      </c>
      <c r="B85" s="12"/>
      <c r="C85" s="12"/>
      <c r="D85" s="12">
        <v>2</v>
      </c>
      <c r="E85" s="12">
        <v>1</v>
      </c>
      <c r="F85" s="12"/>
      <c r="G85" s="12"/>
      <c r="H85" s="12"/>
      <c r="I85" s="12"/>
      <c r="J85" s="12"/>
      <c r="K85" s="12"/>
      <c r="L85" s="12"/>
      <c r="M85" s="12"/>
      <c r="N85" s="12"/>
      <c r="O85" s="12"/>
      <c r="P85" s="12"/>
      <c r="Q85" s="12"/>
      <c r="R85" s="12"/>
      <c r="S85" s="12"/>
      <c r="T85" s="12"/>
      <c r="U85" s="12"/>
      <c r="V85" s="12"/>
      <c r="W85" s="12"/>
      <c r="X85" s="14"/>
      <c r="Y85" s="14"/>
      <c r="Z85" s="14"/>
    </row>
    <row r="86" spans="1:26" ht="15" customHeight="1" x14ac:dyDescent="0.25">
      <c r="A86" s="3" t="s">
        <v>47</v>
      </c>
      <c r="B86" s="12"/>
      <c r="C86" s="12"/>
      <c r="D86" s="12"/>
      <c r="E86" s="12">
        <v>1</v>
      </c>
      <c r="F86" s="12"/>
      <c r="G86" s="12"/>
      <c r="H86" s="12"/>
      <c r="I86" s="12"/>
      <c r="J86" s="12"/>
      <c r="K86" s="12"/>
      <c r="L86" s="12"/>
      <c r="M86" s="12"/>
      <c r="N86" s="12"/>
      <c r="O86" s="12"/>
      <c r="P86" s="12"/>
      <c r="Q86" s="12"/>
      <c r="R86" s="12"/>
      <c r="S86" s="12"/>
      <c r="T86" s="12"/>
      <c r="U86" s="12"/>
      <c r="V86" s="12"/>
      <c r="W86" s="12">
        <f t="shared" si="1"/>
        <v>1</v>
      </c>
      <c r="X86" s="14" t="s">
        <v>144</v>
      </c>
      <c r="Y86" s="14" t="s">
        <v>144</v>
      </c>
      <c r="Z86" s="14" t="s">
        <v>144</v>
      </c>
    </row>
    <row r="87" spans="1:26" ht="15" customHeight="1" outlineLevel="1" x14ac:dyDescent="0.25">
      <c r="A87" s="5" t="s">
        <v>41</v>
      </c>
      <c r="B87" s="12"/>
      <c r="C87" s="12"/>
      <c r="D87" s="12"/>
      <c r="E87" s="12">
        <v>1</v>
      </c>
      <c r="F87" s="12"/>
      <c r="G87" s="12"/>
      <c r="H87" s="12"/>
      <c r="I87" s="12"/>
      <c r="J87" s="12"/>
      <c r="K87" s="12"/>
      <c r="L87" s="12"/>
      <c r="M87" s="12"/>
      <c r="N87" s="12"/>
      <c r="O87" s="12"/>
      <c r="P87" s="12"/>
      <c r="Q87" s="12"/>
      <c r="R87" s="12"/>
      <c r="S87" s="12"/>
      <c r="T87" s="12"/>
      <c r="U87" s="12"/>
      <c r="V87" s="12"/>
      <c r="W87" s="12"/>
      <c r="X87" s="14"/>
      <c r="Y87" s="14"/>
      <c r="Z87" s="14"/>
    </row>
    <row r="88" spans="1:26" ht="15" customHeight="1" x14ac:dyDescent="0.25">
      <c r="A88" s="3" t="s">
        <v>72</v>
      </c>
      <c r="B88" s="12"/>
      <c r="C88" s="12"/>
      <c r="D88" s="12"/>
      <c r="E88" s="12"/>
      <c r="F88" s="12"/>
      <c r="G88" s="12"/>
      <c r="H88" s="12"/>
      <c r="I88" s="12"/>
      <c r="J88" s="12">
        <v>1</v>
      </c>
      <c r="K88" s="12"/>
      <c r="L88" s="12"/>
      <c r="M88" s="12"/>
      <c r="N88" s="12"/>
      <c r="O88" s="12"/>
      <c r="P88" s="12"/>
      <c r="Q88" s="12"/>
      <c r="R88" s="12"/>
      <c r="S88" s="12"/>
      <c r="T88" s="12"/>
      <c r="U88" s="12"/>
      <c r="V88" s="12"/>
      <c r="W88" s="12">
        <f t="shared" si="1"/>
        <v>1</v>
      </c>
      <c r="X88" s="14" t="s">
        <v>144</v>
      </c>
      <c r="Y88" s="14" t="s">
        <v>144</v>
      </c>
      <c r="Z88" s="14" t="s">
        <v>144</v>
      </c>
    </row>
    <row r="89" spans="1:26" ht="15" customHeight="1" outlineLevel="1" x14ac:dyDescent="0.25">
      <c r="A89" s="5" t="s">
        <v>73</v>
      </c>
      <c r="B89" s="12"/>
      <c r="C89" s="12"/>
      <c r="D89" s="12"/>
      <c r="E89" s="12"/>
      <c r="F89" s="12"/>
      <c r="G89" s="12"/>
      <c r="H89" s="12"/>
      <c r="I89" s="12"/>
      <c r="J89" s="12">
        <v>1</v>
      </c>
      <c r="K89" s="12"/>
      <c r="L89" s="12"/>
      <c r="M89" s="12"/>
      <c r="N89" s="12"/>
      <c r="O89" s="12"/>
      <c r="P89" s="12"/>
      <c r="Q89" s="12"/>
      <c r="R89" s="12"/>
      <c r="S89" s="12"/>
      <c r="T89" s="12"/>
      <c r="U89" s="12"/>
      <c r="V89" s="12"/>
      <c r="W89" s="12"/>
      <c r="X89" s="14"/>
      <c r="Y89" s="14"/>
      <c r="Z89" s="14"/>
    </row>
    <row r="90" spans="1:26" ht="15" customHeight="1" x14ac:dyDescent="0.25">
      <c r="A90" s="3" t="s">
        <v>60</v>
      </c>
      <c r="B90" s="12"/>
      <c r="C90" s="12"/>
      <c r="D90" s="12">
        <v>1</v>
      </c>
      <c r="E90" s="12"/>
      <c r="F90" s="12"/>
      <c r="G90" s="12"/>
      <c r="H90" s="12"/>
      <c r="I90" s="12"/>
      <c r="J90" s="12">
        <v>1</v>
      </c>
      <c r="K90" s="12"/>
      <c r="L90" s="12"/>
      <c r="M90" s="12"/>
      <c r="N90" s="12"/>
      <c r="O90" s="12"/>
      <c r="P90" s="12"/>
      <c r="Q90" s="12"/>
      <c r="R90" s="12"/>
      <c r="S90" s="12"/>
      <c r="T90" s="12"/>
      <c r="U90" s="12"/>
      <c r="V90" s="12"/>
      <c r="W90" s="12">
        <f t="shared" si="1"/>
        <v>2</v>
      </c>
      <c r="X90" s="14" t="s">
        <v>144</v>
      </c>
      <c r="Y90" s="14" t="s">
        <v>144</v>
      </c>
      <c r="Z90" s="14" t="s">
        <v>144</v>
      </c>
    </row>
    <row r="91" spans="1:26" ht="15" customHeight="1" outlineLevel="1" thickBot="1" x14ac:dyDescent="0.3">
      <c r="A91" s="7" t="s">
        <v>73</v>
      </c>
      <c r="B91" s="15"/>
      <c r="C91" s="15"/>
      <c r="D91" s="15">
        <v>1</v>
      </c>
      <c r="E91" s="15"/>
      <c r="F91" s="15"/>
      <c r="G91" s="15"/>
      <c r="H91" s="15"/>
      <c r="I91" s="15"/>
      <c r="J91" s="15">
        <v>1</v>
      </c>
      <c r="K91" s="15"/>
      <c r="L91" s="15"/>
      <c r="M91" s="15"/>
      <c r="N91" s="15"/>
      <c r="O91" s="15"/>
      <c r="P91" s="15"/>
      <c r="Q91" s="15"/>
      <c r="R91" s="15"/>
      <c r="S91" s="15"/>
      <c r="T91" s="15"/>
      <c r="U91" s="15"/>
      <c r="V91" s="15"/>
      <c r="W91" s="15"/>
      <c r="X91" s="17"/>
      <c r="Y91" s="17"/>
      <c r="Z91" s="17"/>
    </row>
    <row r="92" spans="1:26" ht="15" customHeight="1" x14ac:dyDescent="0.25">
      <c r="A92" s="1" t="s">
        <v>74</v>
      </c>
      <c r="B92" s="10">
        <v>3</v>
      </c>
      <c r="C92" s="10">
        <v>1</v>
      </c>
      <c r="D92" s="10">
        <v>1</v>
      </c>
      <c r="E92" s="10">
        <v>2</v>
      </c>
      <c r="F92" s="10"/>
      <c r="G92" s="10"/>
      <c r="H92" s="10"/>
      <c r="I92" s="10"/>
      <c r="J92" s="10"/>
      <c r="K92" s="10">
        <v>1</v>
      </c>
      <c r="L92" s="10"/>
      <c r="M92" s="10"/>
      <c r="N92" s="10"/>
      <c r="O92" s="10"/>
      <c r="P92" s="10"/>
      <c r="Q92" s="10"/>
      <c r="R92" s="10"/>
      <c r="S92" s="10"/>
      <c r="T92" s="10"/>
      <c r="U92" s="10"/>
      <c r="V92" s="10"/>
      <c r="W92" s="24">
        <f t="shared" si="1"/>
        <v>8</v>
      </c>
      <c r="X92" s="18"/>
      <c r="Y92" s="18"/>
      <c r="Z92" s="18"/>
    </row>
    <row r="93" spans="1:26" ht="15" customHeight="1" x14ac:dyDescent="0.25">
      <c r="A93" s="3" t="s">
        <v>75</v>
      </c>
      <c r="B93" s="12">
        <v>3</v>
      </c>
      <c r="C93" s="12">
        <v>1</v>
      </c>
      <c r="D93" s="12"/>
      <c r="E93" s="12"/>
      <c r="F93" s="12"/>
      <c r="G93" s="12"/>
      <c r="H93" s="12"/>
      <c r="I93" s="12"/>
      <c r="J93" s="12"/>
      <c r="K93" s="12"/>
      <c r="L93" s="12"/>
      <c r="M93" s="12"/>
      <c r="N93" s="12"/>
      <c r="O93" s="12"/>
      <c r="P93" s="12"/>
      <c r="Q93" s="12"/>
      <c r="R93" s="12"/>
      <c r="S93" s="12"/>
      <c r="T93" s="12"/>
      <c r="U93" s="12"/>
      <c r="V93" s="12"/>
      <c r="W93" s="12">
        <f t="shared" si="1"/>
        <v>4</v>
      </c>
      <c r="X93" s="14" t="s">
        <v>24</v>
      </c>
      <c r="Y93" s="14" t="s">
        <v>144</v>
      </c>
      <c r="Z93" s="14" t="s">
        <v>144</v>
      </c>
    </row>
    <row r="94" spans="1:26" ht="15" customHeight="1" outlineLevel="1" x14ac:dyDescent="0.25">
      <c r="A94" s="5" t="s">
        <v>41</v>
      </c>
      <c r="B94" s="12">
        <v>3</v>
      </c>
      <c r="C94" s="12">
        <v>1</v>
      </c>
      <c r="D94" s="12"/>
      <c r="E94" s="12"/>
      <c r="F94" s="12"/>
      <c r="G94" s="12"/>
      <c r="H94" s="12"/>
      <c r="I94" s="12"/>
      <c r="J94" s="12"/>
      <c r="K94" s="12"/>
      <c r="L94" s="12"/>
      <c r="M94" s="12"/>
      <c r="N94" s="12"/>
      <c r="O94" s="12"/>
      <c r="P94" s="12"/>
      <c r="Q94" s="12"/>
      <c r="R94" s="12"/>
      <c r="S94" s="12"/>
      <c r="T94" s="12"/>
      <c r="U94" s="12"/>
      <c r="V94" s="12"/>
      <c r="W94" s="12"/>
      <c r="X94" s="14"/>
      <c r="Y94" s="14"/>
      <c r="Z94" s="14"/>
    </row>
    <row r="95" spans="1:26" ht="15" customHeight="1" x14ac:dyDescent="0.25">
      <c r="A95" s="3" t="s">
        <v>54</v>
      </c>
      <c r="B95" s="12"/>
      <c r="C95" s="12"/>
      <c r="D95" s="12"/>
      <c r="E95" s="12">
        <v>1</v>
      </c>
      <c r="F95" s="12"/>
      <c r="G95" s="12"/>
      <c r="H95" s="12"/>
      <c r="I95" s="12"/>
      <c r="J95" s="12"/>
      <c r="K95" s="12"/>
      <c r="L95" s="12"/>
      <c r="M95" s="12"/>
      <c r="N95" s="12"/>
      <c r="O95" s="12"/>
      <c r="P95" s="12"/>
      <c r="Q95" s="12"/>
      <c r="R95" s="12"/>
      <c r="S95" s="12"/>
      <c r="T95" s="12"/>
      <c r="U95" s="12"/>
      <c r="V95" s="12"/>
      <c r="W95" s="12">
        <f t="shared" si="1"/>
        <v>1</v>
      </c>
      <c r="X95" s="14" t="s">
        <v>144</v>
      </c>
      <c r="Y95" s="14" t="s">
        <v>144</v>
      </c>
      <c r="Z95" s="14" t="s">
        <v>144</v>
      </c>
    </row>
    <row r="96" spans="1:26" ht="15" customHeight="1" outlineLevel="1" x14ac:dyDescent="0.25">
      <c r="A96" s="5" t="s">
        <v>41</v>
      </c>
      <c r="B96" s="12"/>
      <c r="C96" s="12"/>
      <c r="D96" s="12"/>
      <c r="E96" s="12">
        <v>1</v>
      </c>
      <c r="F96" s="12"/>
      <c r="G96" s="12"/>
      <c r="H96" s="12"/>
      <c r="I96" s="12"/>
      <c r="J96" s="12"/>
      <c r="K96" s="12"/>
      <c r="L96" s="12"/>
      <c r="M96" s="12"/>
      <c r="N96" s="12"/>
      <c r="O96" s="12"/>
      <c r="P96" s="12"/>
      <c r="Q96" s="12"/>
      <c r="R96" s="12"/>
      <c r="S96" s="12"/>
      <c r="T96" s="12"/>
      <c r="U96" s="12"/>
      <c r="V96" s="12"/>
      <c r="W96" s="12"/>
      <c r="X96" s="14"/>
      <c r="Y96" s="14"/>
      <c r="Z96" s="14"/>
    </row>
    <row r="97" spans="1:26" ht="15" customHeight="1" x14ac:dyDescent="0.25">
      <c r="A97" s="3" t="s">
        <v>76</v>
      </c>
      <c r="B97" s="12"/>
      <c r="C97" s="12"/>
      <c r="D97" s="12">
        <v>1</v>
      </c>
      <c r="E97" s="12"/>
      <c r="F97" s="12"/>
      <c r="G97" s="12"/>
      <c r="H97" s="12"/>
      <c r="I97" s="12"/>
      <c r="J97" s="12"/>
      <c r="K97" s="12"/>
      <c r="L97" s="12"/>
      <c r="M97" s="12"/>
      <c r="N97" s="12"/>
      <c r="O97" s="12"/>
      <c r="P97" s="12"/>
      <c r="Q97" s="12"/>
      <c r="R97" s="12"/>
      <c r="S97" s="12"/>
      <c r="T97" s="12"/>
      <c r="U97" s="12"/>
      <c r="V97" s="12"/>
      <c r="W97" s="12">
        <f t="shared" si="1"/>
        <v>1</v>
      </c>
      <c r="X97" s="14" t="s">
        <v>24</v>
      </c>
      <c r="Y97" s="14" t="s">
        <v>24</v>
      </c>
      <c r="Z97" s="14" t="s">
        <v>144</v>
      </c>
    </row>
    <row r="98" spans="1:26" ht="15" customHeight="1" outlineLevel="1" x14ac:dyDescent="0.25">
      <c r="A98" s="5" t="s">
        <v>52</v>
      </c>
      <c r="B98" s="12"/>
      <c r="C98" s="12"/>
      <c r="D98" s="12">
        <v>1</v>
      </c>
      <c r="E98" s="12"/>
      <c r="F98" s="12"/>
      <c r="G98" s="12"/>
      <c r="H98" s="12"/>
      <c r="I98" s="12"/>
      <c r="J98" s="12"/>
      <c r="K98" s="12"/>
      <c r="L98" s="12"/>
      <c r="M98" s="12"/>
      <c r="N98" s="12"/>
      <c r="O98" s="12"/>
      <c r="P98" s="12"/>
      <c r="Q98" s="12"/>
      <c r="R98" s="12"/>
      <c r="S98" s="12"/>
      <c r="T98" s="12"/>
      <c r="U98" s="12"/>
      <c r="V98" s="12"/>
      <c r="W98" s="12"/>
      <c r="X98" s="14"/>
      <c r="Y98" s="14"/>
      <c r="Z98" s="14"/>
    </row>
    <row r="99" spans="1:26" ht="15" customHeight="1" x14ac:dyDescent="0.25">
      <c r="A99" s="3" t="s">
        <v>77</v>
      </c>
      <c r="B99" s="12"/>
      <c r="C99" s="12"/>
      <c r="D99" s="12"/>
      <c r="E99" s="12">
        <v>1</v>
      </c>
      <c r="F99" s="12"/>
      <c r="G99" s="12"/>
      <c r="H99" s="12"/>
      <c r="I99" s="12"/>
      <c r="J99" s="12"/>
      <c r="K99" s="12">
        <v>1</v>
      </c>
      <c r="L99" s="12"/>
      <c r="M99" s="12"/>
      <c r="N99" s="12"/>
      <c r="O99" s="12"/>
      <c r="P99" s="12"/>
      <c r="Q99" s="12"/>
      <c r="R99" s="12"/>
      <c r="S99" s="12"/>
      <c r="T99" s="12"/>
      <c r="U99" s="12"/>
      <c r="V99" s="12"/>
      <c r="W99" s="12">
        <f t="shared" si="1"/>
        <v>2</v>
      </c>
      <c r="X99" s="14" t="s">
        <v>24</v>
      </c>
      <c r="Y99" s="14" t="s">
        <v>24</v>
      </c>
      <c r="Z99" s="14" t="s">
        <v>144</v>
      </c>
    </row>
    <row r="100" spans="1:26" ht="15" customHeight="1" outlineLevel="1" x14ac:dyDescent="0.25">
      <c r="A100" s="5" t="s">
        <v>38</v>
      </c>
      <c r="B100" s="12"/>
      <c r="C100" s="12"/>
      <c r="D100" s="12"/>
      <c r="E100" s="12">
        <v>1</v>
      </c>
      <c r="F100" s="12"/>
      <c r="G100" s="12"/>
      <c r="H100" s="12"/>
      <c r="I100" s="12"/>
      <c r="J100" s="12"/>
      <c r="K100" s="12"/>
      <c r="L100" s="12"/>
      <c r="M100" s="12"/>
      <c r="N100" s="12"/>
      <c r="O100" s="12"/>
      <c r="P100" s="12"/>
      <c r="Q100" s="12"/>
      <c r="R100" s="12"/>
      <c r="S100" s="12"/>
      <c r="T100" s="12"/>
      <c r="U100" s="12"/>
      <c r="V100" s="12"/>
      <c r="W100" s="12"/>
      <c r="X100" s="14"/>
      <c r="Y100" s="14"/>
      <c r="Z100" s="14"/>
    </row>
    <row r="101" spans="1:26" ht="15" customHeight="1" outlineLevel="1" thickBot="1" x14ac:dyDescent="0.3">
      <c r="A101" s="7" t="s">
        <v>41</v>
      </c>
      <c r="B101" s="15"/>
      <c r="C101" s="15"/>
      <c r="D101" s="15"/>
      <c r="E101" s="15"/>
      <c r="F101" s="15"/>
      <c r="G101" s="15"/>
      <c r="H101" s="15"/>
      <c r="I101" s="15"/>
      <c r="J101" s="15"/>
      <c r="K101" s="15">
        <v>1</v>
      </c>
      <c r="L101" s="15"/>
      <c r="M101" s="15"/>
      <c r="N101" s="15"/>
      <c r="O101" s="15"/>
      <c r="P101" s="15"/>
      <c r="Q101" s="15"/>
      <c r="R101" s="15"/>
      <c r="S101" s="15"/>
      <c r="T101" s="15"/>
      <c r="U101" s="15"/>
      <c r="V101" s="15"/>
      <c r="W101" s="15"/>
      <c r="X101" s="17"/>
      <c r="Y101" s="17"/>
      <c r="Z101" s="17"/>
    </row>
    <row r="102" spans="1:26" ht="15" customHeight="1" x14ac:dyDescent="0.25">
      <c r="A102" s="8" t="s">
        <v>78</v>
      </c>
      <c r="B102" s="10"/>
      <c r="C102" s="10">
        <v>2</v>
      </c>
      <c r="D102" s="10">
        <v>1</v>
      </c>
      <c r="E102" s="10"/>
      <c r="F102" s="10"/>
      <c r="G102" s="10">
        <v>2</v>
      </c>
      <c r="H102" s="10"/>
      <c r="I102" s="10"/>
      <c r="J102" s="10">
        <v>1</v>
      </c>
      <c r="K102" s="10"/>
      <c r="L102" s="10"/>
      <c r="M102" s="10"/>
      <c r="N102" s="10"/>
      <c r="O102" s="10"/>
      <c r="P102" s="10"/>
      <c r="Q102" s="10"/>
      <c r="R102" s="10">
        <v>1</v>
      </c>
      <c r="S102" s="10"/>
      <c r="T102" s="10"/>
      <c r="U102" s="10"/>
      <c r="V102" s="10"/>
      <c r="W102" s="24">
        <f t="shared" si="1"/>
        <v>7</v>
      </c>
      <c r="X102" s="18"/>
      <c r="Y102" s="18"/>
      <c r="Z102" s="18"/>
    </row>
    <row r="103" spans="1:26" ht="15" customHeight="1" x14ac:dyDescent="0.25">
      <c r="A103" s="3" t="s">
        <v>57</v>
      </c>
      <c r="B103" s="12"/>
      <c r="C103" s="12"/>
      <c r="D103" s="12"/>
      <c r="E103" s="12"/>
      <c r="F103" s="12"/>
      <c r="G103" s="12"/>
      <c r="H103" s="12"/>
      <c r="I103" s="12"/>
      <c r="J103" s="12">
        <v>1</v>
      </c>
      <c r="K103" s="12"/>
      <c r="L103" s="12"/>
      <c r="M103" s="12"/>
      <c r="N103" s="12"/>
      <c r="O103" s="12"/>
      <c r="P103" s="12"/>
      <c r="Q103" s="12"/>
      <c r="R103" s="12"/>
      <c r="S103" s="12"/>
      <c r="T103" s="12"/>
      <c r="U103" s="12"/>
      <c r="V103" s="12"/>
      <c r="W103" s="12">
        <f t="shared" si="1"/>
        <v>1</v>
      </c>
      <c r="X103" s="14" t="s">
        <v>24</v>
      </c>
      <c r="Y103" s="14" t="s">
        <v>144</v>
      </c>
      <c r="Z103" s="14" t="s">
        <v>144</v>
      </c>
    </row>
    <row r="104" spans="1:26" ht="15" customHeight="1" outlineLevel="1" x14ac:dyDescent="0.25">
      <c r="A104" s="5" t="s">
        <v>58</v>
      </c>
      <c r="B104" s="12"/>
      <c r="C104" s="12"/>
      <c r="D104" s="12"/>
      <c r="E104" s="12"/>
      <c r="F104" s="12"/>
      <c r="G104" s="12"/>
      <c r="H104" s="12"/>
      <c r="I104" s="12"/>
      <c r="J104" s="12">
        <v>1</v>
      </c>
      <c r="K104" s="12"/>
      <c r="L104" s="12"/>
      <c r="M104" s="12"/>
      <c r="N104" s="12"/>
      <c r="O104" s="12"/>
      <c r="P104" s="12"/>
      <c r="Q104" s="12"/>
      <c r="R104" s="12"/>
      <c r="S104" s="12"/>
      <c r="T104" s="12"/>
      <c r="U104" s="12"/>
      <c r="V104" s="12"/>
      <c r="W104" s="12"/>
      <c r="X104" s="14"/>
      <c r="Y104" s="14"/>
      <c r="Z104" s="14"/>
    </row>
    <row r="105" spans="1:26" ht="15" customHeight="1" x14ac:dyDescent="0.25">
      <c r="A105" s="3" t="s">
        <v>54</v>
      </c>
      <c r="B105" s="12"/>
      <c r="C105" s="12">
        <v>1</v>
      </c>
      <c r="D105" s="12">
        <v>1</v>
      </c>
      <c r="E105" s="12"/>
      <c r="F105" s="12"/>
      <c r="G105" s="12"/>
      <c r="H105" s="12"/>
      <c r="I105" s="12"/>
      <c r="J105" s="12"/>
      <c r="K105" s="12"/>
      <c r="L105" s="12"/>
      <c r="M105" s="12"/>
      <c r="N105" s="12"/>
      <c r="O105" s="12"/>
      <c r="P105" s="12"/>
      <c r="Q105" s="12"/>
      <c r="R105" s="12">
        <v>1</v>
      </c>
      <c r="S105" s="12"/>
      <c r="T105" s="12"/>
      <c r="U105" s="12"/>
      <c r="V105" s="12"/>
      <c r="W105" s="12">
        <f t="shared" si="1"/>
        <v>3</v>
      </c>
      <c r="X105" s="14" t="s">
        <v>144</v>
      </c>
      <c r="Y105" s="14" t="s">
        <v>144</v>
      </c>
      <c r="Z105" s="14" t="s">
        <v>144</v>
      </c>
    </row>
    <row r="106" spans="1:26" ht="15" customHeight="1" outlineLevel="1" x14ac:dyDescent="0.25">
      <c r="A106" s="5" t="s">
        <v>38</v>
      </c>
      <c r="B106" s="12"/>
      <c r="C106" s="12">
        <v>1</v>
      </c>
      <c r="D106" s="12"/>
      <c r="E106" s="12"/>
      <c r="F106" s="12"/>
      <c r="G106" s="12"/>
      <c r="H106" s="12"/>
      <c r="I106" s="12"/>
      <c r="J106" s="12"/>
      <c r="K106" s="12"/>
      <c r="L106" s="12"/>
      <c r="M106" s="12"/>
      <c r="N106" s="12"/>
      <c r="O106" s="12"/>
      <c r="P106" s="12"/>
      <c r="Q106" s="12"/>
      <c r="R106" s="12"/>
      <c r="S106" s="12"/>
      <c r="T106" s="12"/>
      <c r="U106" s="12"/>
      <c r="V106" s="12"/>
      <c r="W106" s="12"/>
      <c r="X106" s="14"/>
      <c r="Y106" s="14"/>
      <c r="Z106" s="14"/>
    </row>
    <row r="107" spans="1:26" ht="15" customHeight="1" outlineLevel="1" x14ac:dyDescent="0.25">
      <c r="A107" s="5" t="s">
        <v>79</v>
      </c>
      <c r="B107" s="12"/>
      <c r="C107" s="12"/>
      <c r="D107" s="12">
        <v>1</v>
      </c>
      <c r="E107" s="12"/>
      <c r="F107" s="12"/>
      <c r="G107" s="12"/>
      <c r="H107" s="12"/>
      <c r="I107" s="12"/>
      <c r="J107" s="12"/>
      <c r="K107" s="12"/>
      <c r="L107" s="12"/>
      <c r="M107" s="12"/>
      <c r="N107" s="12"/>
      <c r="O107" s="12"/>
      <c r="P107" s="12"/>
      <c r="Q107" s="12"/>
      <c r="R107" s="12">
        <v>1</v>
      </c>
      <c r="S107" s="12"/>
      <c r="T107" s="12"/>
      <c r="U107" s="12"/>
      <c r="V107" s="12"/>
      <c r="W107" s="12"/>
      <c r="X107" s="14"/>
      <c r="Y107" s="14"/>
      <c r="Z107" s="14"/>
    </row>
    <row r="108" spans="1:26" ht="15" customHeight="1" x14ac:dyDescent="0.25">
      <c r="A108" s="3" t="s">
        <v>47</v>
      </c>
      <c r="B108" s="12"/>
      <c r="C108" s="12">
        <v>1</v>
      </c>
      <c r="D108" s="12"/>
      <c r="E108" s="12"/>
      <c r="F108" s="12"/>
      <c r="G108" s="12">
        <v>2</v>
      </c>
      <c r="H108" s="12"/>
      <c r="I108" s="12"/>
      <c r="J108" s="12"/>
      <c r="K108" s="12"/>
      <c r="L108" s="12"/>
      <c r="M108" s="12"/>
      <c r="N108" s="12"/>
      <c r="O108" s="12"/>
      <c r="P108" s="12"/>
      <c r="Q108" s="12"/>
      <c r="R108" s="12"/>
      <c r="S108" s="12"/>
      <c r="T108" s="12"/>
      <c r="U108" s="12"/>
      <c r="V108" s="12"/>
      <c r="W108" s="12">
        <f t="shared" si="1"/>
        <v>3</v>
      </c>
      <c r="X108" s="14" t="s">
        <v>144</v>
      </c>
      <c r="Y108" s="14" t="s">
        <v>144</v>
      </c>
      <c r="Z108" s="14" t="s">
        <v>144</v>
      </c>
    </row>
    <row r="109" spans="1:26" ht="15" customHeight="1" outlineLevel="1" x14ac:dyDescent="0.25">
      <c r="A109" s="5" t="s">
        <v>58</v>
      </c>
      <c r="B109" s="12"/>
      <c r="C109" s="12">
        <v>1</v>
      </c>
      <c r="D109" s="12"/>
      <c r="E109" s="12"/>
      <c r="F109" s="12"/>
      <c r="G109" s="12">
        <v>1</v>
      </c>
      <c r="H109" s="12"/>
      <c r="I109" s="12"/>
      <c r="J109" s="12"/>
      <c r="K109" s="12"/>
      <c r="L109" s="12"/>
      <c r="M109" s="12"/>
      <c r="N109" s="12"/>
      <c r="O109" s="12"/>
      <c r="P109" s="12"/>
      <c r="Q109" s="12"/>
      <c r="R109" s="12"/>
      <c r="S109" s="12"/>
      <c r="T109" s="12"/>
      <c r="U109" s="12"/>
      <c r="V109" s="12"/>
      <c r="W109" s="12"/>
      <c r="X109" s="14"/>
      <c r="Y109" s="14"/>
      <c r="Z109" s="14"/>
    </row>
    <row r="110" spans="1:26" ht="15" customHeight="1" outlineLevel="1" thickBot="1" x14ac:dyDescent="0.3">
      <c r="A110" s="7" t="s">
        <v>73</v>
      </c>
      <c r="B110" s="15"/>
      <c r="C110" s="15"/>
      <c r="D110" s="15"/>
      <c r="E110" s="15"/>
      <c r="F110" s="15"/>
      <c r="G110" s="15">
        <v>1</v>
      </c>
      <c r="H110" s="15"/>
      <c r="I110" s="15"/>
      <c r="J110" s="15"/>
      <c r="K110" s="15"/>
      <c r="L110" s="15"/>
      <c r="M110" s="15"/>
      <c r="N110" s="15"/>
      <c r="O110" s="15"/>
      <c r="P110" s="15"/>
      <c r="Q110" s="15"/>
      <c r="R110" s="15"/>
      <c r="S110" s="15"/>
      <c r="T110" s="15"/>
      <c r="U110" s="15"/>
      <c r="V110" s="15"/>
      <c r="W110" s="15"/>
      <c r="X110" s="17"/>
      <c r="Y110" s="17"/>
      <c r="Z110" s="17"/>
    </row>
    <row r="111" spans="1:26" ht="15" customHeight="1" x14ac:dyDescent="0.25">
      <c r="A111" s="1" t="s">
        <v>80</v>
      </c>
      <c r="B111" s="10"/>
      <c r="C111" s="10"/>
      <c r="D111" s="10">
        <v>1</v>
      </c>
      <c r="E111" s="10"/>
      <c r="F111" s="10">
        <v>1</v>
      </c>
      <c r="G111" s="10"/>
      <c r="H111" s="10"/>
      <c r="I111" s="10">
        <v>3</v>
      </c>
      <c r="J111" s="10"/>
      <c r="K111" s="10"/>
      <c r="L111" s="10"/>
      <c r="M111" s="10"/>
      <c r="N111" s="10"/>
      <c r="O111" s="10">
        <v>1</v>
      </c>
      <c r="P111" s="10">
        <v>1</v>
      </c>
      <c r="Q111" s="10"/>
      <c r="R111" s="10"/>
      <c r="S111" s="10"/>
      <c r="T111" s="10"/>
      <c r="U111" s="10"/>
      <c r="V111" s="10"/>
      <c r="W111" s="24">
        <f t="shared" si="1"/>
        <v>7</v>
      </c>
      <c r="X111" s="18"/>
      <c r="Y111" s="18"/>
      <c r="Z111" s="18"/>
    </row>
    <row r="112" spans="1:26" ht="15" customHeight="1" x14ac:dyDescent="0.25">
      <c r="A112" s="3" t="s">
        <v>54</v>
      </c>
      <c r="B112" s="12"/>
      <c r="C112" s="12"/>
      <c r="D112" s="12">
        <v>1</v>
      </c>
      <c r="E112" s="12"/>
      <c r="F112" s="12">
        <v>1</v>
      </c>
      <c r="G112" s="12"/>
      <c r="H112" s="12"/>
      <c r="I112" s="12">
        <v>1</v>
      </c>
      <c r="J112" s="12"/>
      <c r="K112" s="12"/>
      <c r="L112" s="12"/>
      <c r="M112" s="12"/>
      <c r="N112" s="12"/>
      <c r="O112" s="12"/>
      <c r="P112" s="12"/>
      <c r="Q112" s="12"/>
      <c r="R112" s="12"/>
      <c r="S112" s="12"/>
      <c r="T112" s="12"/>
      <c r="U112" s="12"/>
      <c r="V112" s="12"/>
      <c r="W112" s="12">
        <f t="shared" si="1"/>
        <v>3</v>
      </c>
      <c r="X112" s="14" t="s">
        <v>144</v>
      </c>
      <c r="Y112" s="14" t="s">
        <v>144</v>
      </c>
      <c r="Z112" s="14" t="s">
        <v>144</v>
      </c>
    </row>
    <row r="113" spans="1:26" ht="15" customHeight="1" outlineLevel="1" x14ac:dyDescent="0.25">
      <c r="A113" s="5" t="s">
        <v>38</v>
      </c>
      <c r="B113" s="12"/>
      <c r="C113" s="12"/>
      <c r="D113" s="12">
        <v>1</v>
      </c>
      <c r="E113" s="12"/>
      <c r="F113" s="12">
        <v>1</v>
      </c>
      <c r="G113" s="12"/>
      <c r="H113" s="12"/>
      <c r="I113" s="12"/>
      <c r="J113" s="12"/>
      <c r="K113" s="12"/>
      <c r="L113" s="12"/>
      <c r="M113" s="12"/>
      <c r="N113" s="12"/>
      <c r="O113" s="12"/>
      <c r="P113" s="12"/>
      <c r="Q113" s="12"/>
      <c r="R113" s="12"/>
      <c r="S113" s="12"/>
      <c r="T113" s="12"/>
      <c r="U113" s="12"/>
      <c r="V113" s="12"/>
      <c r="W113" s="12"/>
      <c r="X113" s="14"/>
      <c r="Y113" s="14"/>
      <c r="Z113" s="14"/>
    </row>
    <row r="114" spans="1:26" ht="15" customHeight="1" outlineLevel="1" x14ac:dyDescent="0.25">
      <c r="A114" s="5" t="s">
        <v>81</v>
      </c>
      <c r="B114" s="12"/>
      <c r="C114" s="12"/>
      <c r="D114" s="12"/>
      <c r="E114" s="12"/>
      <c r="F114" s="12"/>
      <c r="G114" s="12"/>
      <c r="H114" s="12"/>
      <c r="I114" s="12">
        <v>1</v>
      </c>
      <c r="J114" s="12"/>
      <c r="K114" s="12"/>
      <c r="L114" s="12"/>
      <c r="M114" s="12"/>
      <c r="N114" s="12"/>
      <c r="O114" s="12"/>
      <c r="P114" s="12"/>
      <c r="Q114" s="12"/>
      <c r="R114" s="12"/>
      <c r="S114" s="12"/>
      <c r="T114" s="12"/>
      <c r="U114" s="12"/>
      <c r="V114" s="12"/>
      <c r="W114" s="12"/>
      <c r="X114" s="14"/>
      <c r="Y114" s="14"/>
      <c r="Z114" s="14"/>
    </row>
    <row r="115" spans="1:26" ht="15" customHeight="1" x14ac:dyDescent="0.25">
      <c r="A115" s="3" t="s">
        <v>33</v>
      </c>
      <c r="B115" s="12"/>
      <c r="C115" s="12"/>
      <c r="D115" s="12"/>
      <c r="E115" s="12"/>
      <c r="F115" s="12"/>
      <c r="G115" s="12"/>
      <c r="H115" s="12"/>
      <c r="I115" s="12">
        <v>1</v>
      </c>
      <c r="J115" s="12"/>
      <c r="K115" s="12"/>
      <c r="L115" s="12"/>
      <c r="M115" s="12"/>
      <c r="N115" s="12"/>
      <c r="O115" s="12">
        <v>1</v>
      </c>
      <c r="P115" s="12">
        <v>1</v>
      </c>
      <c r="Q115" s="12"/>
      <c r="R115" s="12"/>
      <c r="S115" s="12"/>
      <c r="T115" s="12"/>
      <c r="U115" s="12"/>
      <c r="V115" s="12"/>
      <c r="W115" s="12">
        <f t="shared" si="1"/>
        <v>3</v>
      </c>
      <c r="X115" s="14" t="s">
        <v>144</v>
      </c>
      <c r="Y115" s="14" t="s">
        <v>24</v>
      </c>
      <c r="Z115" s="14" t="s">
        <v>144</v>
      </c>
    </row>
    <row r="116" spans="1:26" ht="15" customHeight="1" outlineLevel="1" x14ac:dyDescent="0.25">
      <c r="A116" s="5" t="s">
        <v>82</v>
      </c>
      <c r="B116" s="12"/>
      <c r="C116" s="12"/>
      <c r="D116" s="12"/>
      <c r="E116" s="12"/>
      <c r="F116" s="12"/>
      <c r="G116" s="12"/>
      <c r="H116" s="12"/>
      <c r="I116" s="12">
        <v>1</v>
      </c>
      <c r="J116" s="12"/>
      <c r="K116" s="12"/>
      <c r="L116" s="12"/>
      <c r="M116" s="12"/>
      <c r="N116" s="12"/>
      <c r="O116" s="12">
        <v>1</v>
      </c>
      <c r="P116" s="12">
        <v>1</v>
      </c>
      <c r="Q116" s="12"/>
      <c r="R116" s="12"/>
      <c r="S116" s="12"/>
      <c r="T116" s="12"/>
      <c r="U116" s="12"/>
      <c r="V116" s="12"/>
      <c r="W116" s="12"/>
      <c r="X116" s="14"/>
      <c r="Y116" s="14"/>
      <c r="Z116" s="14"/>
    </row>
    <row r="117" spans="1:26" ht="15" customHeight="1" x14ac:dyDescent="0.25">
      <c r="A117" s="3" t="s">
        <v>46</v>
      </c>
      <c r="B117" s="12"/>
      <c r="C117" s="12"/>
      <c r="D117" s="12"/>
      <c r="E117" s="12"/>
      <c r="F117" s="12"/>
      <c r="G117" s="12"/>
      <c r="H117" s="12"/>
      <c r="I117" s="12">
        <v>1</v>
      </c>
      <c r="J117" s="12"/>
      <c r="K117" s="12"/>
      <c r="L117" s="12"/>
      <c r="M117" s="12"/>
      <c r="N117" s="12"/>
      <c r="O117" s="12"/>
      <c r="P117" s="12"/>
      <c r="Q117" s="12"/>
      <c r="R117" s="12"/>
      <c r="S117" s="12"/>
      <c r="T117" s="12"/>
      <c r="U117" s="12"/>
      <c r="V117" s="12"/>
      <c r="W117" s="12">
        <f t="shared" si="1"/>
        <v>1</v>
      </c>
      <c r="X117" s="14" t="s">
        <v>144</v>
      </c>
      <c r="Y117" s="14" t="s">
        <v>144</v>
      </c>
      <c r="Z117" s="14" t="s">
        <v>144</v>
      </c>
    </row>
    <row r="118" spans="1:26" ht="15" customHeight="1" outlineLevel="1" thickBot="1" x14ac:dyDescent="0.3">
      <c r="A118" s="7" t="s">
        <v>45</v>
      </c>
      <c r="B118" s="15"/>
      <c r="C118" s="15"/>
      <c r="D118" s="15"/>
      <c r="E118" s="15"/>
      <c r="F118" s="15"/>
      <c r="G118" s="15"/>
      <c r="H118" s="15"/>
      <c r="I118" s="15">
        <v>1</v>
      </c>
      <c r="J118" s="15"/>
      <c r="K118" s="15"/>
      <c r="L118" s="15"/>
      <c r="M118" s="15"/>
      <c r="N118" s="15"/>
      <c r="O118" s="15"/>
      <c r="P118" s="15"/>
      <c r="Q118" s="15"/>
      <c r="R118" s="15"/>
      <c r="S118" s="15"/>
      <c r="T118" s="15"/>
      <c r="U118" s="15"/>
      <c r="V118" s="15"/>
      <c r="W118" s="15"/>
      <c r="X118" s="17"/>
      <c r="Y118" s="17"/>
      <c r="Z118" s="17"/>
    </row>
    <row r="119" spans="1:26" ht="15" customHeight="1" x14ac:dyDescent="0.25">
      <c r="A119" s="1" t="s">
        <v>83</v>
      </c>
      <c r="B119" s="10"/>
      <c r="C119" s="10">
        <v>3</v>
      </c>
      <c r="D119" s="10">
        <v>1</v>
      </c>
      <c r="E119" s="10">
        <v>1</v>
      </c>
      <c r="F119" s="10"/>
      <c r="G119" s="10"/>
      <c r="H119" s="10"/>
      <c r="I119" s="10"/>
      <c r="J119" s="10"/>
      <c r="K119" s="10"/>
      <c r="L119" s="10"/>
      <c r="M119" s="10"/>
      <c r="N119" s="10">
        <v>1</v>
      </c>
      <c r="O119" s="10"/>
      <c r="P119" s="10"/>
      <c r="Q119" s="10"/>
      <c r="R119" s="10"/>
      <c r="S119" s="10"/>
      <c r="T119" s="10"/>
      <c r="U119" s="10"/>
      <c r="V119" s="10"/>
      <c r="W119" s="24">
        <f t="shared" si="1"/>
        <v>6</v>
      </c>
      <c r="X119" s="18"/>
      <c r="Y119" s="18"/>
      <c r="Z119" s="18"/>
    </row>
    <row r="120" spans="1:26" ht="15" customHeight="1" x14ac:dyDescent="0.25">
      <c r="A120" s="3" t="s">
        <v>84</v>
      </c>
      <c r="B120" s="12"/>
      <c r="C120" s="12"/>
      <c r="D120" s="12"/>
      <c r="E120" s="12"/>
      <c r="F120" s="12"/>
      <c r="G120" s="12"/>
      <c r="H120" s="12"/>
      <c r="I120" s="12"/>
      <c r="J120" s="12"/>
      <c r="K120" s="12"/>
      <c r="L120" s="12"/>
      <c r="M120" s="12"/>
      <c r="N120" s="12">
        <v>1</v>
      </c>
      <c r="O120" s="12"/>
      <c r="P120" s="12"/>
      <c r="Q120" s="12"/>
      <c r="R120" s="12"/>
      <c r="S120" s="12"/>
      <c r="T120" s="12"/>
      <c r="U120" s="12"/>
      <c r="V120" s="12"/>
      <c r="W120" s="12">
        <f t="shared" si="1"/>
        <v>1</v>
      </c>
      <c r="X120" s="14" t="s">
        <v>144</v>
      </c>
      <c r="Y120" s="14" t="s">
        <v>144</v>
      </c>
      <c r="Z120" s="14" t="s">
        <v>144</v>
      </c>
    </row>
    <row r="121" spans="1:26" ht="15" customHeight="1" outlineLevel="1" x14ac:dyDescent="0.25">
      <c r="A121" s="5" t="s">
        <v>73</v>
      </c>
      <c r="B121" s="12"/>
      <c r="C121" s="12"/>
      <c r="D121" s="12"/>
      <c r="E121" s="12"/>
      <c r="F121" s="12"/>
      <c r="G121" s="12"/>
      <c r="H121" s="12"/>
      <c r="I121" s="12"/>
      <c r="J121" s="12"/>
      <c r="K121" s="12"/>
      <c r="L121" s="12"/>
      <c r="M121" s="12"/>
      <c r="N121" s="12">
        <v>1</v>
      </c>
      <c r="O121" s="12"/>
      <c r="P121" s="12"/>
      <c r="Q121" s="12"/>
      <c r="R121" s="12"/>
      <c r="S121" s="12"/>
      <c r="T121" s="12"/>
      <c r="U121" s="12"/>
      <c r="V121" s="12"/>
      <c r="W121" s="12"/>
      <c r="X121" s="14"/>
      <c r="Y121" s="14"/>
      <c r="Z121" s="14"/>
    </row>
    <row r="122" spans="1:26" ht="15" customHeight="1" x14ac:dyDescent="0.25">
      <c r="A122" s="3" t="s">
        <v>47</v>
      </c>
      <c r="B122" s="12"/>
      <c r="C122" s="12">
        <v>3</v>
      </c>
      <c r="D122" s="12">
        <v>1</v>
      </c>
      <c r="E122" s="12">
        <v>1</v>
      </c>
      <c r="F122" s="12"/>
      <c r="G122" s="12"/>
      <c r="H122" s="12"/>
      <c r="I122" s="12"/>
      <c r="J122" s="12"/>
      <c r="K122" s="12"/>
      <c r="L122" s="12"/>
      <c r="M122" s="12"/>
      <c r="N122" s="12"/>
      <c r="O122" s="12"/>
      <c r="P122" s="12"/>
      <c r="Q122" s="12"/>
      <c r="R122" s="12"/>
      <c r="S122" s="12"/>
      <c r="T122" s="12"/>
      <c r="U122" s="12"/>
      <c r="V122" s="12"/>
      <c r="W122" s="12">
        <f t="shared" si="1"/>
        <v>5</v>
      </c>
      <c r="X122" s="14" t="s">
        <v>24</v>
      </c>
      <c r="Y122" s="14" t="s">
        <v>24</v>
      </c>
      <c r="Z122" s="14" t="s">
        <v>144</v>
      </c>
    </row>
    <row r="123" spans="1:26" ht="15" customHeight="1" outlineLevel="1" x14ac:dyDescent="0.25">
      <c r="A123" s="5" t="s">
        <v>85</v>
      </c>
      <c r="B123" s="12"/>
      <c r="C123" s="12">
        <v>2</v>
      </c>
      <c r="D123" s="12"/>
      <c r="E123" s="12"/>
      <c r="F123" s="12"/>
      <c r="G123" s="12"/>
      <c r="H123" s="12"/>
      <c r="I123" s="12"/>
      <c r="J123" s="12"/>
      <c r="K123" s="12"/>
      <c r="L123" s="12"/>
      <c r="M123" s="12"/>
      <c r="N123" s="12"/>
      <c r="O123" s="12"/>
      <c r="P123" s="12"/>
      <c r="Q123" s="12"/>
      <c r="R123" s="12"/>
      <c r="S123" s="12"/>
      <c r="T123" s="12"/>
      <c r="U123" s="12"/>
      <c r="V123" s="12"/>
      <c r="W123" s="12"/>
      <c r="X123" s="14"/>
      <c r="Y123" s="14"/>
      <c r="Z123" s="14"/>
    </row>
    <row r="124" spans="1:26" ht="15" customHeight="1" outlineLevel="1" thickBot="1" x14ac:dyDescent="0.3">
      <c r="A124" s="7" t="s">
        <v>73</v>
      </c>
      <c r="B124" s="15"/>
      <c r="C124" s="15">
        <v>1</v>
      </c>
      <c r="D124" s="15">
        <v>1</v>
      </c>
      <c r="E124" s="15">
        <v>1</v>
      </c>
      <c r="F124" s="15"/>
      <c r="G124" s="15"/>
      <c r="H124" s="15"/>
      <c r="I124" s="15"/>
      <c r="J124" s="15"/>
      <c r="K124" s="15"/>
      <c r="L124" s="15"/>
      <c r="M124" s="15"/>
      <c r="N124" s="15"/>
      <c r="O124" s="15"/>
      <c r="P124" s="15"/>
      <c r="Q124" s="15"/>
      <c r="R124" s="15"/>
      <c r="S124" s="15"/>
      <c r="T124" s="15"/>
      <c r="U124" s="15"/>
      <c r="V124" s="15"/>
      <c r="W124" s="15"/>
      <c r="X124" s="17"/>
      <c r="Y124" s="17"/>
      <c r="Z124" s="17"/>
    </row>
    <row r="125" spans="1:26" ht="15" customHeight="1" x14ac:dyDescent="0.25">
      <c r="A125" s="1" t="s">
        <v>86</v>
      </c>
      <c r="B125" s="10">
        <v>2</v>
      </c>
      <c r="C125" s="10"/>
      <c r="D125" s="10"/>
      <c r="E125" s="10"/>
      <c r="F125" s="10">
        <v>2</v>
      </c>
      <c r="G125" s="10">
        <v>1</v>
      </c>
      <c r="H125" s="10"/>
      <c r="I125" s="10"/>
      <c r="J125" s="10"/>
      <c r="K125" s="10"/>
      <c r="L125" s="10"/>
      <c r="M125" s="10"/>
      <c r="N125" s="10">
        <v>1</v>
      </c>
      <c r="O125" s="10"/>
      <c r="P125" s="10"/>
      <c r="Q125" s="10"/>
      <c r="R125" s="10"/>
      <c r="S125" s="10"/>
      <c r="T125" s="10"/>
      <c r="U125" s="10"/>
      <c r="V125" s="10"/>
      <c r="W125" s="24">
        <f t="shared" ref="W125:W185" si="2">SUM(B125:V125)</f>
        <v>6</v>
      </c>
      <c r="X125" s="18"/>
      <c r="Y125" s="18"/>
      <c r="Z125" s="18"/>
    </row>
    <row r="126" spans="1:26" ht="15" customHeight="1" x14ac:dyDescent="0.25">
      <c r="A126" s="3" t="s">
        <v>37</v>
      </c>
      <c r="B126" s="12">
        <v>2</v>
      </c>
      <c r="C126" s="12"/>
      <c r="D126" s="12"/>
      <c r="E126" s="12"/>
      <c r="F126" s="12"/>
      <c r="G126" s="12">
        <v>1</v>
      </c>
      <c r="H126" s="12"/>
      <c r="I126" s="12"/>
      <c r="J126" s="12"/>
      <c r="K126" s="12"/>
      <c r="L126" s="12"/>
      <c r="M126" s="12"/>
      <c r="N126" s="12"/>
      <c r="O126" s="12"/>
      <c r="P126" s="12"/>
      <c r="Q126" s="12"/>
      <c r="R126" s="12"/>
      <c r="S126" s="12"/>
      <c r="T126" s="12"/>
      <c r="U126" s="12"/>
      <c r="V126" s="12"/>
      <c r="W126" s="12">
        <f t="shared" si="2"/>
        <v>3</v>
      </c>
      <c r="X126" s="14" t="s">
        <v>24</v>
      </c>
      <c r="Y126" s="14" t="s">
        <v>144</v>
      </c>
      <c r="Z126" s="14" t="s">
        <v>144</v>
      </c>
    </row>
    <row r="127" spans="1:26" ht="15" customHeight="1" outlineLevel="1" x14ac:dyDescent="0.25">
      <c r="A127" s="5" t="s">
        <v>87</v>
      </c>
      <c r="B127" s="12">
        <v>2</v>
      </c>
      <c r="C127" s="12"/>
      <c r="D127" s="12"/>
      <c r="E127" s="12"/>
      <c r="F127" s="12"/>
      <c r="G127" s="12">
        <v>1</v>
      </c>
      <c r="H127" s="12"/>
      <c r="I127" s="12"/>
      <c r="J127" s="12"/>
      <c r="K127" s="12"/>
      <c r="L127" s="12"/>
      <c r="M127" s="12"/>
      <c r="N127" s="12"/>
      <c r="O127" s="12"/>
      <c r="P127" s="12"/>
      <c r="Q127" s="12"/>
      <c r="R127" s="12"/>
      <c r="S127" s="12"/>
      <c r="T127" s="12"/>
      <c r="U127" s="12"/>
      <c r="V127" s="12"/>
      <c r="W127" s="12"/>
      <c r="X127" s="14"/>
      <c r="Y127" s="14"/>
      <c r="Z127" s="14"/>
    </row>
    <row r="128" spans="1:26" ht="15" customHeight="1" x14ac:dyDescent="0.25">
      <c r="A128" s="3" t="s">
        <v>88</v>
      </c>
      <c r="B128" s="12"/>
      <c r="C128" s="12"/>
      <c r="D128" s="12"/>
      <c r="E128" s="12"/>
      <c r="F128" s="12">
        <v>1</v>
      </c>
      <c r="G128" s="12"/>
      <c r="H128" s="12"/>
      <c r="I128" s="12"/>
      <c r="J128" s="12"/>
      <c r="K128" s="12"/>
      <c r="L128" s="12"/>
      <c r="M128" s="12"/>
      <c r="N128" s="12"/>
      <c r="O128" s="12"/>
      <c r="P128" s="12"/>
      <c r="Q128" s="12"/>
      <c r="R128" s="12"/>
      <c r="S128" s="12"/>
      <c r="T128" s="12"/>
      <c r="U128" s="12"/>
      <c r="V128" s="12"/>
      <c r="W128" s="12">
        <f t="shared" si="2"/>
        <v>1</v>
      </c>
      <c r="X128" s="14" t="s">
        <v>144</v>
      </c>
      <c r="Y128" s="14" t="s">
        <v>144</v>
      </c>
      <c r="Z128" s="14" t="s">
        <v>144</v>
      </c>
    </row>
    <row r="129" spans="1:26" ht="15" customHeight="1" outlineLevel="1" x14ac:dyDescent="0.25">
      <c r="A129" s="5" t="s">
        <v>89</v>
      </c>
      <c r="B129" s="12"/>
      <c r="C129" s="12"/>
      <c r="D129" s="12"/>
      <c r="E129" s="12"/>
      <c r="F129" s="12">
        <v>1</v>
      </c>
      <c r="G129" s="12"/>
      <c r="H129" s="12"/>
      <c r="I129" s="12"/>
      <c r="J129" s="12"/>
      <c r="K129" s="12"/>
      <c r="L129" s="12"/>
      <c r="M129" s="12"/>
      <c r="N129" s="12"/>
      <c r="O129" s="12"/>
      <c r="P129" s="12"/>
      <c r="Q129" s="12"/>
      <c r="R129" s="12"/>
      <c r="S129" s="12"/>
      <c r="T129" s="12"/>
      <c r="U129" s="12"/>
      <c r="V129" s="12"/>
      <c r="W129" s="12"/>
      <c r="X129" s="14"/>
      <c r="Y129" s="14"/>
      <c r="Z129" s="14"/>
    </row>
    <row r="130" spans="1:26" ht="15" customHeight="1" x14ac:dyDescent="0.25">
      <c r="A130" s="3" t="s">
        <v>90</v>
      </c>
      <c r="B130" s="12"/>
      <c r="C130" s="12"/>
      <c r="D130" s="12"/>
      <c r="E130" s="12"/>
      <c r="F130" s="12">
        <v>1</v>
      </c>
      <c r="G130" s="12"/>
      <c r="H130" s="12"/>
      <c r="I130" s="12"/>
      <c r="J130" s="12"/>
      <c r="K130" s="12"/>
      <c r="L130" s="12"/>
      <c r="M130" s="12"/>
      <c r="N130" s="12"/>
      <c r="O130" s="12"/>
      <c r="P130" s="12"/>
      <c r="Q130" s="12"/>
      <c r="R130" s="12"/>
      <c r="S130" s="12"/>
      <c r="T130" s="12"/>
      <c r="U130" s="12"/>
      <c r="V130" s="12"/>
      <c r="W130" s="12">
        <f t="shared" si="2"/>
        <v>1</v>
      </c>
      <c r="X130" s="14" t="s">
        <v>24</v>
      </c>
      <c r="Y130" s="14" t="s">
        <v>144</v>
      </c>
      <c r="Z130" s="14" t="s">
        <v>24</v>
      </c>
    </row>
    <row r="131" spans="1:26" ht="15" customHeight="1" outlineLevel="1" x14ac:dyDescent="0.25">
      <c r="A131" s="5" t="s">
        <v>40</v>
      </c>
      <c r="B131" s="12"/>
      <c r="C131" s="12"/>
      <c r="D131" s="12"/>
      <c r="E131" s="12"/>
      <c r="F131" s="12">
        <v>1</v>
      </c>
      <c r="G131" s="12"/>
      <c r="H131" s="12"/>
      <c r="I131" s="12"/>
      <c r="J131" s="12"/>
      <c r="K131" s="12"/>
      <c r="L131" s="12"/>
      <c r="M131" s="12"/>
      <c r="N131" s="12"/>
      <c r="O131" s="12"/>
      <c r="P131" s="12"/>
      <c r="Q131" s="12"/>
      <c r="R131" s="12"/>
      <c r="S131" s="12"/>
      <c r="T131" s="12"/>
      <c r="U131" s="12"/>
      <c r="V131" s="12"/>
      <c r="W131" s="12"/>
      <c r="X131" s="14"/>
      <c r="Y131" s="14"/>
      <c r="Z131" s="14"/>
    </row>
    <row r="132" spans="1:26" ht="15" customHeight="1" x14ac:dyDescent="0.25">
      <c r="A132" s="3" t="s">
        <v>91</v>
      </c>
      <c r="B132" s="12"/>
      <c r="C132" s="12"/>
      <c r="D132" s="12"/>
      <c r="E132" s="12"/>
      <c r="F132" s="12"/>
      <c r="G132" s="12"/>
      <c r="H132" s="12"/>
      <c r="I132" s="12"/>
      <c r="J132" s="12"/>
      <c r="K132" s="12"/>
      <c r="L132" s="12"/>
      <c r="M132" s="12"/>
      <c r="N132" s="12">
        <v>1</v>
      </c>
      <c r="O132" s="12"/>
      <c r="P132" s="12"/>
      <c r="Q132" s="12"/>
      <c r="R132" s="12"/>
      <c r="S132" s="12"/>
      <c r="T132" s="12"/>
      <c r="U132" s="12"/>
      <c r="V132" s="12"/>
      <c r="W132" s="12">
        <f t="shared" si="2"/>
        <v>1</v>
      </c>
      <c r="X132" s="14" t="s">
        <v>24</v>
      </c>
      <c r="Y132" s="14" t="s">
        <v>144</v>
      </c>
      <c r="Z132" s="14" t="s">
        <v>144</v>
      </c>
    </row>
    <row r="133" spans="1:26" ht="15" customHeight="1" outlineLevel="1" thickBot="1" x14ac:dyDescent="0.3">
      <c r="A133" s="7" t="s">
        <v>92</v>
      </c>
      <c r="B133" s="15"/>
      <c r="C133" s="15"/>
      <c r="D133" s="15"/>
      <c r="E133" s="15"/>
      <c r="F133" s="15"/>
      <c r="G133" s="15"/>
      <c r="H133" s="15"/>
      <c r="I133" s="15"/>
      <c r="J133" s="15"/>
      <c r="K133" s="15"/>
      <c r="L133" s="15"/>
      <c r="M133" s="15"/>
      <c r="N133" s="15">
        <v>1</v>
      </c>
      <c r="O133" s="15"/>
      <c r="P133" s="15"/>
      <c r="Q133" s="15"/>
      <c r="R133" s="15"/>
      <c r="S133" s="15"/>
      <c r="T133" s="15"/>
      <c r="U133" s="15"/>
      <c r="V133" s="15"/>
      <c r="W133" s="15"/>
      <c r="X133" s="17"/>
      <c r="Y133" s="17"/>
      <c r="Z133" s="17"/>
    </row>
    <row r="134" spans="1:26" ht="15" customHeight="1" x14ac:dyDescent="0.25">
      <c r="A134" s="1" t="s">
        <v>93</v>
      </c>
      <c r="B134" s="10">
        <v>1</v>
      </c>
      <c r="C134" s="10">
        <v>1</v>
      </c>
      <c r="D134" s="10"/>
      <c r="E134" s="10"/>
      <c r="F134" s="10"/>
      <c r="G134" s="10"/>
      <c r="H134" s="10">
        <v>3</v>
      </c>
      <c r="I134" s="10"/>
      <c r="J134" s="10"/>
      <c r="K134" s="10">
        <v>2</v>
      </c>
      <c r="L134" s="10"/>
      <c r="M134" s="10"/>
      <c r="N134" s="10"/>
      <c r="O134" s="10"/>
      <c r="P134" s="10"/>
      <c r="Q134" s="10"/>
      <c r="R134" s="10"/>
      <c r="S134" s="10"/>
      <c r="T134" s="10"/>
      <c r="U134" s="10"/>
      <c r="V134" s="10"/>
      <c r="W134" s="24">
        <f t="shared" si="2"/>
        <v>7</v>
      </c>
      <c r="X134" s="18"/>
      <c r="Y134" s="18"/>
      <c r="Z134" s="18"/>
    </row>
    <row r="135" spans="1:26" ht="15" customHeight="1" x14ac:dyDescent="0.25">
      <c r="A135" s="3" t="s">
        <v>37</v>
      </c>
      <c r="B135" s="12"/>
      <c r="C135" s="12"/>
      <c r="D135" s="12"/>
      <c r="E135" s="12"/>
      <c r="F135" s="12"/>
      <c r="G135" s="12"/>
      <c r="H135" s="12">
        <v>1</v>
      </c>
      <c r="I135" s="12"/>
      <c r="J135" s="12"/>
      <c r="K135" s="12"/>
      <c r="L135" s="12"/>
      <c r="M135" s="12"/>
      <c r="N135" s="12"/>
      <c r="O135" s="12"/>
      <c r="P135" s="12"/>
      <c r="Q135" s="12"/>
      <c r="R135" s="12"/>
      <c r="S135" s="12"/>
      <c r="T135" s="12"/>
      <c r="U135" s="12"/>
      <c r="V135" s="12"/>
      <c r="W135" s="12">
        <f t="shared" si="2"/>
        <v>1</v>
      </c>
      <c r="X135" s="14" t="s">
        <v>24</v>
      </c>
      <c r="Y135" s="14" t="s">
        <v>24</v>
      </c>
      <c r="Z135" s="14" t="s">
        <v>144</v>
      </c>
    </row>
    <row r="136" spans="1:26" ht="15" customHeight="1" outlineLevel="1" x14ac:dyDescent="0.25">
      <c r="A136" s="5" t="s">
        <v>94</v>
      </c>
      <c r="B136" s="12"/>
      <c r="C136" s="12"/>
      <c r="D136" s="12"/>
      <c r="E136" s="12"/>
      <c r="F136" s="12"/>
      <c r="G136" s="12"/>
      <c r="H136" s="12">
        <v>1</v>
      </c>
      <c r="I136" s="12"/>
      <c r="J136" s="12"/>
      <c r="K136" s="12"/>
      <c r="L136" s="12"/>
      <c r="M136" s="12"/>
      <c r="N136" s="12"/>
      <c r="O136" s="12"/>
      <c r="P136" s="12"/>
      <c r="Q136" s="12"/>
      <c r="R136" s="12"/>
      <c r="S136" s="12"/>
      <c r="T136" s="12"/>
      <c r="U136" s="12"/>
      <c r="V136" s="12"/>
      <c r="W136" s="12"/>
      <c r="X136" s="14"/>
      <c r="Y136" s="14"/>
      <c r="Z136" s="14"/>
    </row>
    <row r="137" spans="1:26" ht="15" customHeight="1" x14ac:dyDescent="0.25">
      <c r="A137" s="3" t="s">
        <v>54</v>
      </c>
      <c r="B137" s="12">
        <v>1</v>
      </c>
      <c r="C137" s="12">
        <v>1</v>
      </c>
      <c r="D137" s="12"/>
      <c r="E137" s="12"/>
      <c r="F137" s="12"/>
      <c r="G137" s="12"/>
      <c r="H137" s="12"/>
      <c r="I137" s="12"/>
      <c r="J137" s="12"/>
      <c r="K137" s="12">
        <v>1</v>
      </c>
      <c r="L137" s="12"/>
      <c r="M137" s="12"/>
      <c r="N137" s="12"/>
      <c r="O137" s="12"/>
      <c r="P137" s="12"/>
      <c r="Q137" s="12"/>
      <c r="R137" s="12"/>
      <c r="S137" s="12"/>
      <c r="T137" s="12"/>
      <c r="U137" s="12"/>
      <c r="V137" s="12"/>
      <c r="W137" s="12">
        <f t="shared" si="2"/>
        <v>3</v>
      </c>
      <c r="X137" s="14" t="s">
        <v>144</v>
      </c>
      <c r="Y137" s="14" t="s">
        <v>24</v>
      </c>
      <c r="Z137" s="14" t="s">
        <v>144</v>
      </c>
    </row>
    <row r="138" spans="1:26" ht="15" customHeight="1" outlineLevel="1" x14ac:dyDescent="0.25">
      <c r="A138" s="5" t="s">
        <v>95</v>
      </c>
      <c r="B138" s="12">
        <v>1</v>
      </c>
      <c r="C138" s="12">
        <v>1</v>
      </c>
      <c r="D138" s="12"/>
      <c r="E138" s="12"/>
      <c r="F138" s="12"/>
      <c r="G138" s="12"/>
      <c r="H138" s="12"/>
      <c r="I138" s="12"/>
      <c r="J138" s="12"/>
      <c r="K138" s="12"/>
      <c r="L138" s="12"/>
      <c r="M138" s="12"/>
      <c r="N138" s="12"/>
      <c r="O138" s="12"/>
      <c r="P138" s="12"/>
      <c r="Q138" s="12"/>
      <c r="R138" s="12"/>
      <c r="S138" s="12"/>
      <c r="T138" s="12"/>
      <c r="U138" s="12"/>
      <c r="V138" s="12"/>
      <c r="W138" s="12"/>
      <c r="X138" s="14"/>
      <c r="Y138" s="14"/>
      <c r="Z138" s="14"/>
    </row>
    <row r="139" spans="1:26" ht="15" customHeight="1" outlineLevel="1" x14ac:dyDescent="0.25">
      <c r="A139" s="5" t="s">
        <v>94</v>
      </c>
      <c r="B139" s="12"/>
      <c r="C139" s="12"/>
      <c r="D139" s="12"/>
      <c r="E139" s="12"/>
      <c r="F139" s="12"/>
      <c r="G139" s="12"/>
      <c r="H139" s="12"/>
      <c r="I139" s="12"/>
      <c r="J139" s="12"/>
      <c r="K139" s="12">
        <v>1</v>
      </c>
      <c r="L139" s="12"/>
      <c r="M139" s="12"/>
      <c r="N139" s="12"/>
      <c r="O139" s="12"/>
      <c r="P139" s="12"/>
      <c r="Q139" s="12"/>
      <c r="R139" s="12"/>
      <c r="S139" s="12"/>
      <c r="T139" s="12"/>
      <c r="U139" s="12"/>
      <c r="V139" s="12"/>
      <c r="W139" s="12"/>
      <c r="X139" s="14"/>
      <c r="Y139" s="14"/>
      <c r="Z139" s="14"/>
    </row>
    <row r="140" spans="1:26" ht="15" customHeight="1" x14ac:dyDescent="0.25">
      <c r="A140" s="3" t="s">
        <v>76</v>
      </c>
      <c r="B140" s="12"/>
      <c r="C140" s="12"/>
      <c r="D140" s="12"/>
      <c r="E140" s="12"/>
      <c r="F140" s="12"/>
      <c r="G140" s="12"/>
      <c r="H140" s="12"/>
      <c r="I140" s="12"/>
      <c r="J140" s="12"/>
      <c r="K140" s="12">
        <v>1</v>
      </c>
      <c r="L140" s="12"/>
      <c r="M140" s="12"/>
      <c r="N140" s="12"/>
      <c r="O140" s="12"/>
      <c r="P140" s="12"/>
      <c r="Q140" s="12"/>
      <c r="R140" s="12"/>
      <c r="S140" s="12"/>
      <c r="T140" s="12"/>
      <c r="U140" s="12"/>
      <c r="V140" s="12"/>
      <c r="W140" s="12">
        <f t="shared" si="2"/>
        <v>1</v>
      </c>
      <c r="X140" s="14" t="s">
        <v>144</v>
      </c>
      <c r="Y140" s="14" t="s">
        <v>144</v>
      </c>
      <c r="Z140" s="14" t="s">
        <v>24</v>
      </c>
    </row>
    <row r="141" spans="1:26" ht="15" customHeight="1" outlineLevel="1" x14ac:dyDescent="0.25">
      <c r="A141" s="5" t="s">
        <v>96</v>
      </c>
      <c r="B141" s="12"/>
      <c r="C141" s="12"/>
      <c r="D141" s="12"/>
      <c r="E141" s="12"/>
      <c r="F141" s="12"/>
      <c r="G141" s="12"/>
      <c r="H141" s="12"/>
      <c r="I141" s="12"/>
      <c r="J141" s="12"/>
      <c r="K141" s="12">
        <v>1</v>
      </c>
      <c r="L141" s="12"/>
      <c r="M141" s="12"/>
      <c r="N141" s="12"/>
      <c r="O141" s="12"/>
      <c r="P141" s="12"/>
      <c r="Q141" s="12"/>
      <c r="R141" s="12"/>
      <c r="S141" s="12"/>
      <c r="T141" s="12"/>
      <c r="U141" s="12"/>
      <c r="V141" s="12"/>
      <c r="W141" s="12"/>
      <c r="X141" s="14"/>
      <c r="Y141" s="14"/>
      <c r="Z141" s="14"/>
    </row>
    <row r="142" spans="1:26" ht="15" customHeight="1" x14ac:dyDescent="0.25">
      <c r="A142" s="6" t="s">
        <v>145</v>
      </c>
      <c r="B142" s="12"/>
      <c r="C142" s="12"/>
      <c r="D142" s="12"/>
      <c r="E142" s="12"/>
      <c r="F142" s="12"/>
      <c r="G142" s="12"/>
      <c r="H142" s="21">
        <v>1</v>
      </c>
      <c r="I142" s="12"/>
      <c r="J142" s="12"/>
      <c r="K142" s="12"/>
      <c r="L142" s="12"/>
      <c r="M142" s="12"/>
      <c r="N142" s="12"/>
      <c r="O142" s="12"/>
      <c r="P142" s="12"/>
      <c r="Q142" s="12"/>
      <c r="R142" s="12"/>
      <c r="S142" s="12"/>
      <c r="T142" s="12"/>
      <c r="U142" s="12"/>
      <c r="V142" s="12"/>
      <c r="W142" s="12">
        <f t="shared" si="2"/>
        <v>1</v>
      </c>
      <c r="X142" s="14" t="s">
        <v>24</v>
      </c>
      <c r="Y142" s="14" t="s">
        <v>24</v>
      </c>
      <c r="Z142" s="14" t="s">
        <v>144</v>
      </c>
    </row>
    <row r="143" spans="1:26" ht="15" customHeight="1" outlineLevel="1" x14ac:dyDescent="0.25">
      <c r="A143" s="4" t="s">
        <v>55</v>
      </c>
      <c r="B143" s="12"/>
      <c r="C143" s="12"/>
      <c r="D143" s="12"/>
      <c r="E143" s="12"/>
      <c r="F143" s="12"/>
      <c r="G143" s="12"/>
      <c r="H143" s="12">
        <v>1</v>
      </c>
      <c r="I143" s="12"/>
      <c r="J143" s="12"/>
      <c r="K143" s="12"/>
      <c r="L143" s="12"/>
      <c r="M143" s="12"/>
      <c r="N143" s="12"/>
      <c r="O143" s="12"/>
      <c r="P143" s="12"/>
      <c r="Q143" s="12"/>
      <c r="R143" s="12"/>
      <c r="S143" s="12"/>
      <c r="T143" s="12"/>
      <c r="U143" s="12"/>
      <c r="V143" s="12"/>
      <c r="W143" s="12"/>
      <c r="X143" s="14"/>
      <c r="Y143" s="14"/>
      <c r="Z143" s="14"/>
    </row>
    <row r="144" spans="1:26" ht="15" customHeight="1" x14ac:dyDescent="0.25">
      <c r="A144" s="9" t="s">
        <v>47</v>
      </c>
      <c r="B144" s="12"/>
      <c r="C144" s="12"/>
      <c r="D144" s="12"/>
      <c r="E144" s="12"/>
      <c r="F144" s="12"/>
      <c r="G144" s="12"/>
      <c r="H144" s="12">
        <v>1</v>
      </c>
      <c r="I144" s="12"/>
      <c r="J144" s="12"/>
      <c r="K144" s="12"/>
      <c r="L144" s="12"/>
      <c r="M144" s="12"/>
      <c r="N144" s="12"/>
      <c r="O144" s="12"/>
      <c r="P144" s="12"/>
      <c r="Q144" s="12"/>
      <c r="R144" s="12"/>
      <c r="S144" s="12"/>
      <c r="T144" s="12"/>
      <c r="U144" s="12"/>
      <c r="V144" s="12"/>
      <c r="W144" s="12">
        <f t="shared" si="2"/>
        <v>1</v>
      </c>
      <c r="X144" s="14" t="s">
        <v>144</v>
      </c>
      <c r="Y144" s="14" t="s">
        <v>24</v>
      </c>
      <c r="Z144" s="14" t="s">
        <v>144</v>
      </c>
    </row>
    <row r="145" spans="1:26" ht="15" customHeight="1" outlineLevel="1" thickBot="1" x14ac:dyDescent="0.3">
      <c r="A145" s="7" t="s">
        <v>66</v>
      </c>
      <c r="B145" s="15"/>
      <c r="C145" s="15"/>
      <c r="D145" s="15"/>
      <c r="E145" s="15"/>
      <c r="F145" s="15"/>
      <c r="G145" s="15"/>
      <c r="H145" s="15">
        <v>1</v>
      </c>
      <c r="I145" s="15"/>
      <c r="J145" s="15"/>
      <c r="K145" s="15"/>
      <c r="L145" s="15"/>
      <c r="M145" s="15"/>
      <c r="N145" s="15"/>
      <c r="O145" s="15"/>
      <c r="P145" s="15"/>
      <c r="Q145" s="15"/>
      <c r="R145" s="15"/>
      <c r="S145" s="15"/>
      <c r="T145" s="15"/>
      <c r="U145" s="15"/>
      <c r="V145" s="15"/>
      <c r="W145" s="15"/>
      <c r="X145" s="17"/>
      <c r="Y145" s="17"/>
      <c r="Z145" s="17"/>
    </row>
    <row r="146" spans="1:26" ht="15" customHeight="1" x14ac:dyDescent="0.25">
      <c r="A146" s="1" t="s">
        <v>97</v>
      </c>
      <c r="B146" s="10"/>
      <c r="C146" s="10"/>
      <c r="D146" s="10">
        <v>1</v>
      </c>
      <c r="E146" s="10"/>
      <c r="F146" s="10"/>
      <c r="G146" s="10"/>
      <c r="H146" s="10"/>
      <c r="I146" s="10">
        <v>1</v>
      </c>
      <c r="J146" s="10"/>
      <c r="K146" s="10"/>
      <c r="L146" s="10"/>
      <c r="M146" s="10"/>
      <c r="N146" s="10"/>
      <c r="O146" s="10">
        <v>2</v>
      </c>
      <c r="P146" s="10">
        <v>1</v>
      </c>
      <c r="Q146" s="10"/>
      <c r="R146" s="10"/>
      <c r="S146" s="10"/>
      <c r="T146" s="10"/>
      <c r="U146" s="10"/>
      <c r="V146" s="10"/>
      <c r="W146" s="24">
        <f t="shared" si="2"/>
        <v>5</v>
      </c>
      <c r="X146" s="18"/>
      <c r="Y146" s="18"/>
      <c r="Z146" s="18"/>
    </row>
    <row r="147" spans="1:26" ht="15" customHeight="1" x14ac:dyDescent="0.25">
      <c r="A147" s="3" t="s">
        <v>54</v>
      </c>
      <c r="B147" s="12"/>
      <c r="C147" s="12"/>
      <c r="D147" s="12">
        <v>1</v>
      </c>
      <c r="E147" s="12"/>
      <c r="F147" s="12"/>
      <c r="G147" s="12"/>
      <c r="H147" s="12"/>
      <c r="I147" s="12"/>
      <c r="J147" s="12"/>
      <c r="K147" s="12"/>
      <c r="L147" s="12"/>
      <c r="M147" s="12"/>
      <c r="N147" s="12"/>
      <c r="O147" s="12"/>
      <c r="P147" s="12"/>
      <c r="Q147" s="12"/>
      <c r="R147" s="12"/>
      <c r="S147" s="12"/>
      <c r="T147" s="12"/>
      <c r="U147" s="12"/>
      <c r="V147" s="12"/>
      <c r="W147" s="12">
        <f t="shared" si="2"/>
        <v>1</v>
      </c>
      <c r="X147" s="14" t="s">
        <v>144</v>
      </c>
      <c r="Y147" s="14" t="s">
        <v>24</v>
      </c>
      <c r="Z147" s="14" t="s">
        <v>144</v>
      </c>
    </row>
    <row r="148" spans="1:26" ht="15" customHeight="1" outlineLevel="1" x14ac:dyDescent="0.25">
      <c r="A148" s="5" t="s">
        <v>55</v>
      </c>
      <c r="B148" s="12"/>
      <c r="C148" s="12"/>
      <c r="D148" s="12">
        <v>1</v>
      </c>
      <c r="E148" s="12"/>
      <c r="F148" s="12"/>
      <c r="G148" s="12"/>
      <c r="H148" s="12"/>
      <c r="I148" s="12"/>
      <c r="J148" s="12"/>
      <c r="K148" s="12"/>
      <c r="L148" s="12"/>
      <c r="M148" s="12"/>
      <c r="N148" s="12"/>
      <c r="O148" s="12"/>
      <c r="P148" s="12"/>
      <c r="Q148" s="12"/>
      <c r="R148" s="12"/>
      <c r="S148" s="12"/>
      <c r="T148" s="12"/>
      <c r="U148" s="12"/>
      <c r="V148" s="12"/>
      <c r="W148" s="12"/>
      <c r="X148" s="14"/>
      <c r="Y148" s="14"/>
      <c r="Z148" s="14"/>
    </row>
    <row r="149" spans="1:26" ht="15" customHeight="1" x14ac:dyDescent="0.25">
      <c r="A149" s="3" t="s">
        <v>98</v>
      </c>
      <c r="B149" s="12"/>
      <c r="C149" s="12"/>
      <c r="D149" s="12"/>
      <c r="E149" s="12"/>
      <c r="F149" s="12"/>
      <c r="G149" s="12"/>
      <c r="H149" s="12"/>
      <c r="I149" s="12"/>
      <c r="J149" s="12"/>
      <c r="K149" s="12"/>
      <c r="L149" s="12"/>
      <c r="M149" s="12"/>
      <c r="N149" s="12"/>
      <c r="O149" s="12">
        <v>1</v>
      </c>
      <c r="P149" s="12"/>
      <c r="Q149" s="12"/>
      <c r="R149" s="12"/>
      <c r="S149" s="12"/>
      <c r="T149" s="12"/>
      <c r="U149" s="12"/>
      <c r="V149" s="12"/>
      <c r="W149" s="12">
        <f t="shared" si="2"/>
        <v>1</v>
      </c>
      <c r="X149" s="14" t="s">
        <v>24</v>
      </c>
      <c r="Y149" s="14" t="s">
        <v>144</v>
      </c>
      <c r="Z149" s="14" t="s">
        <v>144</v>
      </c>
    </row>
    <row r="150" spans="1:26" ht="15" customHeight="1" outlineLevel="1" x14ac:dyDescent="0.25">
      <c r="A150" s="5" t="s">
        <v>73</v>
      </c>
      <c r="B150" s="12"/>
      <c r="C150" s="12"/>
      <c r="D150" s="12"/>
      <c r="E150" s="12"/>
      <c r="F150" s="12"/>
      <c r="G150" s="12"/>
      <c r="H150" s="12"/>
      <c r="I150" s="12"/>
      <c r="J150" s="12"/>
      <c r="K150" s="12"/>
      <c r="L150" s="12"/>
      <c r="M150" s="12"/>
      <c r="N150" s="12"/>
      <c r="O150" s="12">
        <v>1</v>
      </c>
      <c r="P150" s="12"/>
      <c r="Q150" s="12"/>
      <c r="R150" s="12"/>
      <c r="S150" s="12"/>
      <c r="T150" s="12"/>
      <c r="U150" s="12"/>
      <c r="V150" s="12"/>
      <c r="W150" s="12"/>
      <c r="X150" s="14"/>
      <c r="Y150" s="14"/>
      <c r="Z150" s="14"/>
    </row>
    <row r="151" spans="1:26" ht="15" customHeight="1" x14ac:dyDescent="0.25">
      <c r="A151" s="3" t="s">
        <v>77</v>
      </c>
      <c r="B151" s="12"/>
      <c r="C151" s="12"/>
      <c r="D151" s="12"/>
      <c r="E151" s="12"/>
      <c r="F151" s="12"/>
      <c r="G151" s="12"/>
      <c r="H151" s="12"/>
      <c r="I151" s="12">
        <v>1</v>
      </c>
      <c r="J151" s="12"/>
      <c r="K151" s="12"/>
      <c r="L151" s="12"/>
      <c r="M151" s="12"/>
      <c r="N151" s="12"/>
      <c r="O151" s="12">
        <v>1</v>
      </c>
      <c r="P151" s="12">
        <v>1</v>
      </c>
      <c r="Q151" s="12"/>
      <c r="R151" s="12"/>
      <c r="S151" s="12"/>
      <c r="T151" s="12"/>
      <c r="U151" s="12"/>
      <c r="V151" s="12"/>
      <c r="W151" s="12">
        <f t="shared" si="2"/>
        <v>3</v>
      </c>
      <c r="X151" s="14" t="s">
        <v>24</v>
      </c>
      <c r="Y151" s="14" t="s">
        <v>144</v>
      </c>
      <c r="Z151" s="14" t="s">
        <v>144</v>
      </c>
    </row>
    <row r="152" spans="1:26" ht="15" customHeight="1" outlineLevel="1" thickBot="1" x14ac:dyDescent="0.3">
      <c r="A152" s="7" t="s">
        <v>41</v>
      </c>
      <c r="B152" s="15"/>
      <c r="C152" s="15"/>
      <c r="D152" s="15"/>
      <c r="E152" s="15"/>
      <c r="F152" s="15"/>
      <c r="G152" s="15"/>
      <c r="H152" s="15"/>
      <c r="I152" s="15">
        <v>1</v>
      </c>
      <c r="J152" s="15"/>
      <c r="K152" s="15"/>
      <c r="L152" s="15"/>
      <c r="M152" s="15"/>
      <c r="N152" s="15"/>
      <c r="O152" s="15">
        <v>1</v>
      </c>
      <c r="P152" s="15">
        <v>1</v>
      </c>
      <c r="Q152" s="15"/>
      <c r="R152" s="15"/>
      <c r="S152" s="15"/>
      <c r="T152" s="15"/>
      <c r="U152" s="15"/>
      <c r="V152" s="15"/>
      <c r="W152" s="15"/>
      <c r="X152" s="17"/>
      <c r="Y152" s="17"/>
      <c r="Z152" s="17"/>
    </row>
    <row r="153" spans="1:26" ht="15" customHeight="1" x14ac:dyDescent="0.25">
      <c r="A153" s="8" t="s">
        <v>99</v>
      </c>
      <c r="B153" s="10"/>
      <c r="C153" s="10">
        <v>1</v>
      </c>
      <c r="D153" s="10"/>
      <c r="E153" s="10">
        <v>2</v>
      </c>
      <c r="F153" s="10"/>
      <c r="G153" s="10"/>
      <c r="H153" s="10"/>
      <c r="I153" s="10"/>
      <c r="J153" s="10"/>
      <c r="K153" s="10">
        <v>1</v>
      </c>
      <c r="L153" s="10"/>
      <c r="M153" s="10"/>
      <c r="N153" s="10"/>
      <c r="O153" s="10"/>
      <c r="P153" s="10"/>
      <c r="Q153" s="10"/>
      <c r="R153" s="10"/>
      <c r="S153" s="10"/>
      <c r="T153" s="10"/>
      <c r="U153" s="10"/>
      <c r="V153" s="10"/>
      <c r="W153" s="24">
        <f t="shared" si="2"/>
        <v>4</v>
      </c>
      <c r="X153" s="18"/>
      <c r="Y153" s="18"/>
      <c r="Z153" s="18"/>
    </row>
    <row r="154" spans="1:26" ht="15" customHeight="1" x14ac:dyDescent="0.25">
      <c r="A154" s="3" t="s">
        <v>100</v>
      </c>
      <c r="B154" s="12"/>
      <c r="C154" s="12">
        <v>1</v>
      </c>
      <c r="D154" s="12"/>
      <c r="E154" s="12">
        <v>1</v>
      </c>
      <c r="F154" s="12"/>
      <c r="G154" s="12"/>
      <c r="H154" s="12"/>
      <c r="I154" s="12"/>
      <c r="J154" s="12"/>
      <c r="K154" s="12"/>
      <c r="L154" s="12"/>
      <c r="M154" s="12"/>
      <c r="N154" s="12"/>
      <c r="O154" s="12"/>
      <c r="P154" s="12"/>
      <c r="Q154" s="12"/>
      <c r="R154" s="12"/>
      <c r="S154" s="12"/>
      <c r="T154" s="12"/>
      <c r="U154" s="12"/>
      <c r="V154" s="12"/>
      <c r="W154" s="12">
        <f t="shared" si="2"/>
        <v>2</v>
      </c>
      <c r="X154" s="14" t="s">
        <v>144</v>
      </c>
      <c r="Y154" s="14" t="s">
        <v>24</v>
      </c>
      <c r="Z154" s="14" t="s">
        <v>144</v>
      </c>
    </row>
    <row r="155" spans="1:26" ht="15" customHeight="1" outlineLevel="1" x14ac:dyDescent="0.25">
      <c r="A155" s="5" t="s">
        <v>101</v>
      </c>
      <c r="B155" s="12"/>
      <c r="C155" s="12">
        <v>1</v>
      </c>
      <c r="D155" s="12"/>
      <c r="E155" s="12">
        <v>1</v>
      </c>
      <c r="F155" s="12"/>
      <c r="G155" s="12"/>
      <c r="H155" s="12"/>
      <c r="I155" s="12"/>
      <c r="J155" s="12"/>
      <c r="K155" s="12"/>
      <c r="L155" s="12"/>
      <c r="M155" s="12"/>
      <c r="N155" s="12"/>
      <c r="O155" s="12"/>
      <c r="P155" s="12"/>
      <c r="Q155" s="12"/>
      <c r="R155" s="12"/>
      <c r="S155" s="12"/>
      <c r="T155" s="12"/>
      <c r="U155" s="12"/>
      <c r="V155" s="12"/>
      <c r="W155" s="12"/>
      <c r="X155" s="14"/>
      <c r="Y155" s="14"/>
      <c r="Z155" s="14"/>
    </row>
    <row r="156" spans="1:26" ht="15" customHeight="1" x14ac:dyDescent="0.25">
      <c r="A156" s="3" t="s">
        <v>102</v>
      </c>
      <c r="B156" s="12"/>
      <c r="C156" s="12"/>
      <c r="D156" s="12"/>
      <c r="E156" s="12">
        <v>1</v>
      </c>
      <c r="F156" s="12"/>
      <c r="G156" s="12"/>
      <c r="H156" s="12"/>
      <c r="I156" s="12"/>
      <c r="J156" s="12"/>
      <c r="K156" s="12">
        <v>1</v>
      </c>
      <c r="L156" s="12"/>
      <c r="M156" s="12"/>
      <c r="N156" s="12"/>
      <c r="O156" s="12"/>
      <c r="P156" s="12"/>
      <c r="Q156" s="12"/>
      <c r="R156" s="12"/>
      <c r="S156" s="12"/>
      <c r="T156" s="12"/>
      <c r="U156" s="12"/>
      <c r="V156" s="12"/>
      <c r="W156" s="12">
        <f t="shared" si="2"/>
        <v>2</v>
      </c>
      <c r="X156" s="14" t="s">
        <v>103</v>
      </c>
      <c r="Y156" s="14" t="s">
        <v>24</v>
      </c>
      <c r="Z156" s="14" t="s">
        <v>144</v>
      </c>
    </row>
    <row r="157" spans="1:26" ht="15" customHeight="1" outlineLevel="1" thickBot="1" x14ac:dyDescent="0.3">
      <c r="A157" s="7" t="s">
        <v>104</v>
      </c>
      <c r="B157" s="15"/>
      <c r="C157" s="15"/>
      <c r="D157" s="15"/>
      <c r="E157" s="15">
        <v>1</v>
      </c>
      <c r="F157" s="15"/>
      <c r="G157" s="15"/>
      <c r="H157" s="15"/>
      <c r="I157" s="15"/>
      <c r="J157" s="15"/>
      <c r="K157" s="15">
        <v>1</v>
      </c>
      <c r="L157" s="15"/>
      <c r="M157" s="15"/>
      <c r="N157" s="15"/>
      <c r="O157" s="15"/>
      <c r="P157" s="15"/>
      <c r="Q157" s="15"/>
      <c r="R157" s="15"/>
      <c r="S157" s="15"/>
      <c r="T157" s="15"/>
      <c r="U157" s="15"/>
      <c r="V157" s="15"/>
      <c r="W157" s="15"/>
      <c r="X157" s="17"/>
      <c r="Y157" s="17"/>
      <c r="Z157" s="17"/>
    </row>
    <row r="158" spans="1:26" ht="15" customHeight="1" x14ac:dyDescent="0.25">
      <c r="A158" s="8" t="s">
        <v>105</v>
      </c>
      <c r="B158" s="10"/>
      <c r="C158" s="10"/>
      <c r="D158" s="10"/>
      <c r="E158" s="10"/>
      <c r="F158" s="10">
        <v>2</v>
      </c>
      <c r="G158" s="10"/>
      <c r="H158" s="10">
        <v>1</v>
      </c>
      <c r="I158" s="10"/>
      <c r="J158" s="10"/>
      <c r="K158" s="10">
        <v>1</v>
      </c>
      <c r="L158" s="10"/>
      <c r="M158" s="10"/>
      <c r="N158" s="10"/>
      <c r="O158" s="10"/>
      <c r="P158" s="10"/>
      <c r="Q158" s="10"/>
      <c r="R158" s="10"/>
      <c r="S158" s="10"/>
      <c r="T158" s="10"/>
      <c r="U158" s="10"/>
      <c r="V158" s="10"/>
      <c r="W158" s="24">
        <f t="shared" si="2"/>
        <v>4</v>
      </c>
      <c r="X158" s="18"/>
      <c r="Y158" s="18"/>
      <c r="Z158" s="18"/>
    </row>
    <row r="159" spans="1:26" ht="15" customHeight="1" x14ac:dyDescent="0.25">
      <c r="A159" s="3" t="s">
        <v>46</v>
      </c>
      <c r="B159" s="12"/>
      <c r="C159" s="12"/>
      <c r="D159" s="12"/>
      <c r="E159" s="12"/>
      <c r="F159" s="12"/>
      <c r="G159" s="12"/>
      <c r="H159" s="12">
        <v>1</v>
      </c>
      <c r="I159" s="12"/>
      <c r="J159" s="12"/>
      <c r="K159" s="12"/>
      <c r="L159" s="12"/>
      <c r="M159" s="12"/>
      <c r="N159" s="12"/>
      <c r="O159" s="12"/>
      <c r="P159" s="12"/>
      <c r="Q159" s="12"/>
      <c r="R159" s="12"/>
      <c r="S159" s="12"/>
      <c r="T159" s="12"/>
      <c r="U159" s="12"/>
      <c r="V159" s="12"/>
      <c r="W159" s="12">
        <f t="shared" si="2"/>
        <v>1</v>
      </c>
      <c r="X159" s="14" t="s">
        <v>144</v>
      </c>
      <c r="Y159" s="14" t="s">
        <v>144</v>
      </c>
      <c r="Z159" s="14" t="s">
        <v>144</v>
      </c>
    </row>
    <row r="160" spans="1:26" ht="15" customHeight="1" outlineLevel="1" x14ac:dyDescent="0.25">
      <c r="A160" s="5" t="s">
        <v>38</v>
      </c>
      <c r="B160" s="12"/>
      <c r="C160" s="12"/>
      <c r="D160" s="12"/>
      <c r="E160" s="12"/>
      <c r="F160" s="12"/>
      <c r="G160" s="12"/>
      <c r="H160" s="12">
        <v>1</v>
      </c>
      <c r="I160" s="12"/>
      <c r="J160" s="12"/>
      <c r="K160" s="12"/>
      <c r="L160" s="12"/>
      <c r="M160" s="12"/>
      <c r="N160" s="12"/>
      <c r="O160" s="12"/>
      <c r="P160" s="12"/>
      <c r="Q160" s="12"/>
      <c r="R160" s="12"/>
      <c r="S160" s="12"/>
      <c r="T160" s="12"/>
      <c r="U160" s="12"/>
      <c r="V160" s="12"/>
      <c r="W160" s="12"/>
      <c r="X160" s="14"/>
      <c r="Y160" s="14"/>
      <c r="Z160" s="14"/>
    </row>
    <row r="161" spans="1:26" ht="15" customHeight="1" x14ac:dyDescent="0.25">
      <c r="A161" s="3" t="s">
        <v>106</v>
      </c>
      <c r="B161" s="12"/>
      <c r="C161" s="12"/>
      <c r="D161" s="12"/>
      <c r="E161" s="12"/>
      <c r="F161" s="12">
        <v>1</v>
      </c>
      <c r="G161" s="12"/>
      <c r="H161" s="12"/>
      <c r="I161" s="12"/>
      <c r="J161" s="12"/>
      <c r="K161" s="12"/>
      <c r="L161" s="12"/>
      <c r="M161" s="12"/>
      <c r="N161" s="12"/>
      <c r="O161" s="12"/>
      <c r="P161" s="12"/>
      <c r="Q161" s="12"/>
      <c r="R161" s="12"/>
      <c r="S161" s="12"/>
      <c r="T161" s="12"/>
      <c r="U161" s="12"/>
      <c r="V161" s="12"/>
      <c r="W161" s="12">
        <f t="shared" si="2"/>
        <v>1</v>
      </c>
      <c r="X161" s="14" t="s">
        <v>144</v>
      </c>
      <c r="Y161" s="14" t="s">
        <v>144</v>
      </c>
      <c r="Z161" s="14" t="s">
        <v>144</v>
      </c>
    </row>
    <row r="162" spans="1:26" ht="15" customHeight="1" outlineLevel="1" x14ac:dyDescent="0.25">
      <c r="A162" s="5" t="s">
        <v>41</v>
      </c>
      <c r="B162" s="12"/>
      <c r="C162" s="12"/>
      <c r="D162" s="12"/>
      <c r="E162" s="12"/>
      <c r="F162" s="12">
        <v>1</v>
      </c>
      <c r="G162" s="12"/>
      <c r="H162" s="12"/>
      <c r="I162" s="12"/>
      <c r="J162" s="12"/>
      <c r="K162" s="12"/>
      <c r="L162" s="12"/>
      <c r="M162" s="12"/>
      <c r="N162" s="12"/>
      <c r="O162" s="12"/>
      <c r="P162" s="12"/>
      <c r="Q162" s="12"/>
      <c r="R162" s="12"/>
      <c r="S162" s="12"/>
      <c r="T162" s="12"/>
      <c r="U162" s="12"/>
      <c r="V162" s="12"/>
      <c r="W162" s="12"/>
      <c r="X162" s="14"/>
      <c r="Y162" s="14"/>
      <c r="Z162" s="14"/>
    </row>
    <row r="163" spans="1:26" ht="15" customHeight="1" x14ac:dyDescent="0.25">
      <c r="A163" s="3" t="s">
        <v>47</v>
      </c>
      <c r="B163" s="12"/>
      <c r="C163" s="12"/>
      <c r="D163" s="12"/>
      <c r="E163" s="12"/>
      <c r="F163" s="12">
        <v>1</v>
      </c>
      <c r="G163" s="12"/>
      <c r="H163" s="12"/>
      <c r="I163" s="12"/>
      <c r="J163" s="12"/>
      <c r="K163" s="12">
        <v>1</v>
      </c>
      <c r="L163" s="12"/>
      <c r="M163" s="12"/>
      <c r="N163" s="12"/>
      <c r="O163" s="12"/>
      <c r="P163" s="12"/>
      <c r="Q163" s="12"/>
      <c r="R163" s="12"/>
      <c r="S163" s="12"/>
      <c r="T163" s="12"/>
      <c r="U163" s="12"/>
      <c r="V163" s="12"/>
      <c r="W163" s="12">
        <f t="shared" si="2"/>
        <v>2</v>
      </c>
      <c r="X163" s="14" t="s">
        <v>24</v>
      </c>
      <c r="Y163" s="14" t="s">
        <v>144</v>
      </c>
      <c r="Z163" s="14" t="s">
        <v>144</v>
      </c>
    </row>
    <row r="164" spans="1:26" ht="15" customHeight="1" outlineLevel="1" thickBot="1" x14ac:dyDescent="0.3">
      <c r="A164" s="7" t="s">
        <v>41</v>
      </c>
      <c r="B164" s="15"/>
      <c r="C164" s="15"/>
      <c r="D164" s="15"/>
      <c r="E164" s="15"/>
      <c r="F164" s="15">
        <v>1</v>
      </c>
      <c r="G164" s="15"/>
      <c r="H164" s="15"/>
      <c r="I164" s="15"/>
      <c r="J164" s="15"/>
      <c r="K164" s="15">
        <v>1</v>
      </c>
      <c r="L164" s="15"/>
      <c r="M164" s="15"/>
      <c r="N164" s="15"/>
      <c r="O164" s="15"/>
      <c r="P164" s="15"/>
      <c r="Q164" s="15"/>
      <c r="R164" s="15"/>
      <c r="S164" s="15"/>
      <c r="T164" s="15"/>
      <c r="U164" s="15"/>
      <c r="V164" s="15"/>
      <c r="W164" s="15"/>
      <c r="X164" s="17"/>
      <c r="Y164" s="17"/>
      <c r="Z164" s="17"/>
    </row>
    <row r="165" spans="1:26" ht="15" customHeight="1" x14ac:dyDescent="0.25">
      <c r="A165" s="8" t="s">
        <v>107</v>
      </c>
      <c r="B165" s="10"/>
      <c r="C165" s="10">
        <v>1</v>
      </c>
      <c r="D165" s="10">
        <v>1</v>
      </c>
      <c r="E165" s="10"/>
      <c r="F165" s="10">
        <v>1</v>
      </c>
      <c r="G165" s="10"/>
      <c r="H165" s="10"/>
      <c r="I165" s="10"/>
      <c r="J165" s="10"/>
      <c r="K165" s="10"/>
      <c r="L165" s="10"/>
      <c r="M165" s="10">
        <v>1</v>
      </c>
      <c r="N165" s="10"/>
      <c r="O165" s="10"/>
      <c r="P165" s="10"/>
      <c r="Q165" s="10"/>
      <c r="R165" s="10"/>
      <c r="S165" s="10"/>
      <c r="T165" s="10"/>
      <c r="U165" s="10"/>
      <c r="V165" s="10"/>
      <c r="W165" s="24">
        <f t="shared" si="2"/>
        <v>4</v>
      </c>
      <c r="X165" s="18"/>
      <c r="Y165" s="18"/>
      <c r="Z165" s="18"/>
    </row>
    <row r="166" spans="1:26" ht="15" customHeight="1" x14ac:dyDescent="0.25">
      <c r="A166" s="3" t="s">
        <v>108</v>
      </c>
      <c r="B166" s="12"/>
      <c r="C166" s="12"/>
      <c r="D166" s="12"/>
      <c r="E166" s="12"/>
      <c r="F166" s="12">
        <v>1</v>
      </c>
      <c r="G166" s="12"/>
      <c r="H166" s="12"/>
      <c r="I166" s="12"/>
      <c r="J166" s="12"/>
      <c r="K166" s="12"/>
      <c r="L166" s="12"/>
      <c r="M166" s="12"/>
      <c r="N166" s="12"/>
      <c r="O166" s="12"/>
      <c r="P166" s="12"/>
      <c r="Q166" s="12"/>
      <c r="R166" s="12"/>
      <c r="S166" s="12"/>
      <c r="T166" s="12"/>
      <c r="U166" s="12"/>
      <c r="V166" s="12"/>
      <c r="W166" s="12">
        <f t="shared" si="2"/>
        <v>1</v>
      </c>
      <c r="X166" s="14" t="s">
        <v>144</v>
      </c>
      <c r="Y166" s="14" t="s">
        <v>144</v>
      </c>
      <c r="Z166" s="14" t="s">
        <v>144</v>
      </c>
    </row>
    <row r="167" spans="1:26" ht="15" customHeight="1" outlineLevel="1" x14ac:dyDescent="0.25">
      <c r="A167" s="5" t="s">
        <v>38</v>
      </c>
      <c r="B167" s="12"/>
      <c r="C167" s="12"/>
      <c r="D167" s="12"/>
      <c r="E167" s="12"/>
      <c r="F167" s="12">
        <v>1</v>
      </c>
      <c r="G167" s="12"/>
      <c r="H167" s="12"/>
      <c r="I167" s="12"/>
      <c r="J167" s="12"/>
      <c r="K167" s="12"/>
      <c r="L167" s="12"/>
      <c r="M167" s="12"/>
      <c r="N167" s="12"/>
      <c r="O167" s="12"/>
      <c r="P167" s="12"/>
      <c r="Q167" s="12"/>
      <c r="R167" s="12"/>
      <c r="S167" s="12"/>
      <c r="T167" s="12"/>
      <c r="U167" s="12"/>
      <c r="V167" s="12"/>
      <c r="W167" s="12"/>
      <c r="X167" s="14"/>
      <c r="Y167" s="14"/>
      <c r="Z167" s="14"/>
    </row>
    <row r="168" spans="1:26" ht="15" customHeight="1" x14ac:dyDescent="0.25">
      <c r="A168" s="3" t="s">
        <v>109</v>
      </c>
      <c r="B168" s="12"/>
      <c r="C168" s="12">
        <v>1</v>
      </c>
      <c r="D168" s="12">
        <v>1</v>
      </c>
      <c r="E168" s="12"/>
      <c r="F168" s="12"/>
      <c r="G168" s="12"/>
      <c r="H168" s="12"/>
      <c r="I168" s="12"/>
      <c r="J168" s="12"/>
      <c r="K168" s="12"/>
      <c r="L168" s="12"/>
      <c r="M168" s="12">
        <v>1</v>
      </c>
      <c r="N168" s="12"/>
      <c r="O168" s="12"/>
      <c r="P168" s="12"/>
      <c r="Q168" s="12"/>
      <c r="R168" s="12"/>
      <c r="S168" s="12"/>
      <c r="T168" s="12"/>
      <c r="U168" s="12"/>
      <c r="V168" s="12"/>
      <c r="W168" s="12">
        <f t="shared" si="2"/>
        <v>3</v>
      </c>
      <c r="X168" s="14" t="s">
        <v>144</v>
      </c>
      <c r="Y168" s="14" t="s">
        <v>24</v>
      </c>
      <c r="Z168" s="14" t="s">
        <v>144</v>
      </c>
    </row>
    <row r="169" spans="1:26" ht="15" customHeight="1" outlineLevel="1" thickBot="1" x14ac:dyDescent="0.3">
      <c r="A169" s="7" t="s">
        <v>110</v>
      </c>
      <c r="B169" s="15"/>
      <c r="C169" s="15">
        <v>1</v>
      </c>
      <c r="D169" s="15">
        <v>1</v>
      </c>
      <c r="E169" s="15"/>
      <c r="F169" s="15"/>
      <c r="G169" s="15"/>
      <c r="H169" s="15"/>
      <c r="I169" s="15"/>
      <c r="J169" s="15"/>
      <c r="K169" s="15"/>
      <c r="L169" s="15"/>
      <c r="M169" s="15">
        <v>1</v>
      </c>
      <c r="N169" s="15"/>
      <c r="O169" s="15"/>
      <c r="P169" s="15"/>
      <c r="Q169" s="15"/>
      <c r="R169" s="15"/>
      <c r="S169" s="15"/>
      <c r="T169" s="15"/>
      <c r="U169" s="15"/>
      <c r="V169" s="15"/>
      <c r="W169" s="15"/>
      <c r="X169" s="17"/>
      <c r="Y169" s="17"/>
      <c r="Z169" s="17"/>
    </row>
    <row r="170" spans="1:26" ht="15" customHeight="1" x14ac:dyDescent="0.25">
      <c r="A170" s="1" t="s">
        <v>111</v>
      </c>
      <c r="B170" s="10"/>
      <c r="C170" s="10"/>
      <c r="D170" s="10"/>
      <c r="E170" s="10">
        <v>4</v>
      </c>
      <c r="F170" s="10"/>
      <c r="G170" s="10"/>
      <c r="H170" s="10"/>
      <c r="I170" s="10"/>
      <c r="J170" s="10"/>
      <c r="K170" s="10"/>
      <c r="L170" s="10"/>
      <c r="M170" s="10"/>
      <c r="N170" s="10"/>
      <c r="O170" s="10"/>
      <c r="P170" s="10"/>
      <c r="Q170" s="10"/>
      <c r="R170" s="10"/>
      <c r="S170" s="10"/>
      <c r="T170" s="10"/>
      <c r="U170" s="10"/>
      <c r="V170" s="10"/>
      <c r="W170" s="24">
        <f t="shared" si="2"/>
        <v>4</v>
      </c>
      <c r="X170" s="18"/>
      <c r="Y170" s="18"/>
      <c r="Z170" s="18"/>
    </row>
    <row r="171" spans="1:26" ht="15" customHeight="1" x14ac:dyDescent="0.25">
      <c r="A171" s="3" t="s">
        <v>112</v>
      </c>
      <c r="B171" s="12"/>
      <c r="C171" s="12"/>
      <c r="D171" s="12"/>
      <c r="E171" s="12">
        <v>4</v>
      </c>
      <c r="F171" s="12"/>
      <c r="G171" s="12"/>
      <c r="H171" s="12"/>
      <c r="I171" s="12"/>
      <c r="J171" s="12"/>
      <c r="K171" s="12"/>
      <c r="L171" s="12"/>
      <c r="M171" s="12"/>
      <c r="N171" s="12"/>
      <c r="O171" s="12"/>
      <c r="P171" s="12"/>
      <c r="Q171" s="12"/>
      <c r="R171" s="12"/>
      <c r="S171" s="12"/>
      <c r="T171" s="12"/>
      <c r="U171" s="12"/>
      <c r="V171" s="12"/>
      <c r="W171" s="12">
        <f t="shared" si="2"/>
        <v>4</v>
      </c>
      <c r="X171" s="14" t="s">
        <v>144</v>
      </c>
      <c r="Y171" s="14" t="s">
        <v>144</v>
      </c>
      <c r="Z171" s="14" t="s">
        <v>144</v>
      </c>
    </row>
    <row r="172" spans="1:26" ht="15" customHeight="1" outlineLevel="1" x14ac:dyDescent="0.25">
      <c r="A172" s="5" t="s">
        <v>70</v>
      </c>
      <c r="B172" s="12"/>
      <c r="C172" s="12"/>
      <c r="D172" s="12"/>
      <c r="E172" s="12">
        <v>1</v>
      </c>
      <c r="F172" s="12"/>
      <c r="G172" s="12"/>
      <c r="H172" s="12"/>
      <c r="I172" s="12"/>
      <c r="J172" s="12"/>
      <c r="K172" s="12"/>
      <c r="L172" s="12"/>
      <c r="M172" s="12"/>
      <c r="N172" s="12"/>
      <c r="O172" s="12"/>
      <c r="P172" s="12"/>
      <c r="Q172" s="12"/>
      <c r="R172" s="12"/>
      <c r="S172" s="12"/>
      <c r="T172" s="12"/>
      <c r="U172" s="12"/>
      <c r="V172" s="12"/>
      <c r="W172" s="12"/>
      <c r="X172" s="14"/>
      <c r="Y172" s="14"/>
      <c r="Z172" s="14"/>
    </row>
    <row r="173" spans="1:26" ht="15" customHeight="1" outlineLevel="1" x14ac:dyDescent="0.25">
      <c r="A173" s="5" t="s">
        <v>113</v>
      </c>
      <c r="B173" s="12"/>
      <c r="C173" s="12"/>
      <c r="D173" s="12"/>
      <c r="E173" s="12">
        <v>1</v>
      </c>
      <c r="F173" s="12"/>
      <c r="G173" s="12"/>
      <c r="H173" s="12"/>
      <c r="I173" s="12"/>
      <c r="J173" s="12"/>
      <c r="K173" s="12"/>
      <c r="L173" s="12"/>
      <c r="M173" s="12"/>
      <c r="N173" s="12"/>
      <c r="O173" s="12"/>
      <c r="P173" s="12"/>
      <c r="Q173" s="12"/>
      <c r="R173" s="12"/>
      <c r="S173" s="12"/>
      <c r="T173" s="12"/>
      <c r="U173" s="12"/>
      <c r="V173" s="12"/>
      <c r="W173" s="12"/>
      <c r="X173" s="14"/>
      <c r="Y173" s="14"/>
      <c r="Z173" s="14"/>
    </row>
    <row r="174" spans="1:26" ht="15" customHeight="1" outlineLevel="1" x14ac:dyDescent="0.25">
      <c r="A174" s="5" t="s">
        <v>114</v>
      </c>
      <c r="B174" s="12"/>
      <c r="C174" s="12"/>
      <c r="D174" s="12"/>
      <c r="E174" s="12">
        <v>1</v>
      </c>
      <c r="F174" s="12"/>
      <c r="G174" s="12"/>
      <c r="H174" s="12"/>
      <c r="I174" s="12"/>
      <c r="J174" s="12"/>
      <c r="K174" s="12"/>
      <c r="L174" s="12"/>
      <c r="M174" s="12"/>
      <c r="N174" s="12"/>
      <c r="O174" s="12"/>
      <c r="P174" s="12"/>
      <c r="Q174" s="12"/>
      <c r="R174" s="12"/>
      <c r="S174" s="12"/>
      <c r="T174" s="12"/>
      <c r="U174" s="12"/>
      <c r="V174" s="12"/>
      <c r="W174" s="12"/>
      <c r="X174" s="14"/>
      <c r="Y174" s="14"/>
      <c r="Z174" s="14"/>
    </row>
    <row r="175" spans="1:26" ht="15" customHeight="1" outlineLevel="1" thickBot="1" x14ac:dyDescent="0.3">
      <c r="A175" s="7" t="s">
        <v>115</v>
      </c>
      <c r="B175" s="15"/>
      <c r="C175" s="15"/>
      <c r="D175" s="15"/>
      <c r="E175" s="15">
        <v>1</v>
      </c>
      <c r="F175" s="15"/>
      <c r="G175" s="15"/>
      <c r="H175" s="15"/>
      <c r="I175" s="15"/>
      <c r="J175" s="15"/>
      <c r="K175" s="15"/>
      <c r="L175" s="15"/>
      <c r="M175" s="15"/>
      <c r="N175" s="15"/>
      <c r="O175" s="15"/>
      <c r="P175" s="15"/>
      <c r="Q175" s="15"/>
      <c r="R175" s="15"/>
      <c r="S175" s="15"/>
      <c r="T175" s="15"/>
      <c r="U175" s="15"/>
      <c r="V175" s="15"/>
      <c r="W175" s="15"/>
      <c r="X175" s="17"/>
      <c r="Y175" s="17"/>
      <c r="Z175" s="17"/>
    </row>
    <row r="176" spans="1:26" ht="15" customHeight="1" x14ac:dyDescent="0.25">
      <c r="A176" s="1" t="s">
        <v>116</v>
      </c>
      <c r="B176" s="10">
        <v>1</v>
      </c>
      <c r="C176" s="10">
        <v>1</v>
      </c>
      <c r="D176" s="10">
        <v>1</v>
      </c>
      <c r="E176" s="10"/>
      <c r="F176" s="10"/>
      <c r="G176" s="10"/>
      <c r="H176" s="10"/>
      <c r="I176" s="10"/>
      <c r="J176" s="10"/>
      <c r="K176" s="10"/>
      <c r="L176" s="10">
        <v>1</v>
      </c>
      <c r="M176" s="10"/>
      <c r="N176" s="10"/>
      <c r="O176" s="10"/>
      <c r="P176" s="10"/>
      <c r="Q176" s="10"/>
      <c r="R176" s="10"/>
      <c r="S176" s="10"/>
      <c r="T176" s="10"/>
      <c r="U176" s="10"/>
      <c r="V176" s="10"/>
      <c r="W176" s="20">
        <f t="shared" si="2"/>
        <v>4</v>
      </c>
      <c r="X176" s="18"/>
      <c r="Y176" s="18"/>
      <c r="Z176" s="18"/>
    </row>
    <row r="177" spans="1:26" ht="15" customHeight="1" x14ac:dyDescent="0.25">
      <c r="A177" s="3" t="s">
        <v>117</v>
      </c>
      <c r="B177" s="12"/>
      <c r="C177" s="12">
        <v>1</v>
      </c>
      <c r="D177" s="12">
        <v>1</v>
      </c>
      <c r="E177" s="12"/>
      <c r="F177" s="12"/>
      <c r="G177" s="12"/>
      <c r="H177" s="12"/>
      <c r="I177" s="12"/>
      <c r="J177" s="12"/>
      <c r="K177" s="12"/>
      <c r="L177" s="12"/>
      <c r="M177" s="12"/>
      <c r="N177" s="12"/>
      <c r="O177" s="12"/>
      <c r="P177" s="12"/>
      <c r="Q177" s="12"/>
      <c r="R177" s="12"/>
      <c r="S177" s="12"/>
      <c r="T177" s="12"/>
      <c r="U177" s="12"/>
      <c r="V177" s="12"/>
      <c r="W177" s="12">
        <f t="shared" si="2"/>
        <v>2</v>
      </c>
      <c r="X177" s="14" t="s">
        <v>144</v>
      </c>
      <c r="Y177" s="14" t="s">
        <v>144</v>
      </c>
      <c r="Z177" s="14" t="s">
        <v>144</v>
      </c>
    </row>
    <row r="178" spans="1:26" ht="15" customHeight="1" outlineLevel="1" x14ac:dyDescent="0.25">
      <c r="A178" s="5" t="s">
        <v>25</v>
      </c>
      <c r="B178" s="12"/>
      <c r="C178" s="12">
        <v>1</v>
      </c>
      <c r="D178" s="12">
        <v>1</v>
      </c>
      <c r="E178" s="12"/>
      <c r="F178" s="12"/>
      <c r="G178" s="12"/>
      <c r="H178" s="12"/>
      <c r="I178" s="12"/>
      <c r="J178" s="12"/>
      <c r="K178" s="12"/>
      <c r="L178" s="12"/>
      <c r="M178" s="12"/>
      <c r="N178" s="12"/>
      <c r="O178" s="12"/>
      <c r="P178" s="12"/>
      <c r="Q178" s="12"/>
      <c r="R178" s="12"/>
      <c r="S178" s="12"/>
      <c r="T178" s="12"/>
      <c r="U178" s="12"/>
      <c r="V178" s="12"/>
      <c r="W178" s="12"/>
      <c r="X178" s="14"/>
      <c r="Y178" s="14"/>
      <c r="Z178" s="14"/>
    </row>
    <row r="179" spans="1:26" ht="15" customHeight="1" x14ac:dyDescent="0.25">
      <c r="A179" s="3" t="s">
        <v>54</v>
      </c>
      <c r="B179" s="12">
        <v>1</v>
      </c>
      <c r="C179" s="12"/>
      <c r="D179" s="12"/>
      <c r="E179" s="12"/>
      <c r="F179" s="12"/>
      <c r="G179" s="12"/>
      <c r="H179" s="12"/>
      <c r="I179" s="12"/>
      <c r="J179" s="12"/>
      <c r="K179" s="12"/>
      <c r="L179" s="12">
        <v>1</v>
      </c>
      <c r="M179" s="12"/>
      <c r="N179" s="12"/>
      <c r="O179" s="12"/>
      <c r="P179" s="12"/>
      <c r="Q179" s="12"/>
      <c r="R179" s="12"/>
      <c r="S179" s="12"/>
      <c r="T179" s="12"/>
      <c r="U179" s="12"/>
      <c r="V179" s="12"/>
      <c r="W179" s="12">
        <f t="shared" si="2"/>
        <v>2</v>
      </c>
      <c r="X179" s="14" t="s">
        <v>24</v>
      </c>
      <c r="Y179" s="14" t="s">
        <v>24</v>
      </c>
      <c r="Z179" s="14" t="s">
        <v>144</v>
      </c>
    </row>
    <row r="180" spans="1:26" ht="15" customHeight="1" outlineLevel="1" thickBot="1" x14ac:dyDescent="0.3">
      <c r="A180" s="7" t="s">
        <v>25</v>
      </c>
      <c r="B180" s="15">
        <v>1</v>
      </c>
      <c r="C180" s="15"/>
      <c r="D180" s="15"/>
      <c r="E180" s="15"/>
      <c r="F180" s="15"/>
      <c r="G180" s="15"/>
      <c r="H180" s="15"/>
      <c r="I180" s="15"/>
      <c r="J180" s="15"/>
      <c r="K180" s="15"/>
      <c r="L180" s="15">
        <v>1</v>
      </c>
      <c r="M180" s="15"/>
      <c r="N180" s="15"/>
      <c r="O180" s="15"/>
      <c r="P180" s="15"/>
      <c r="Q180" s="15"/>
      <c r="R180" s="15"/>
      <c r="S180" s="15"/>
      <c r="T180" s="15"/>
      <c r="U180" s="15"/>
      <c r="V180" s="15"/>
      <c r="W180" s="15"/>
      <c r="X180" s="17"/>
      <c r="Y180" s="17"/>
      <c r="Z180" s="17"/>
    </row>
    <row r="181" spans="1:26" ht="15" customHeight="1" x14ac:dyDescent="0.25">
      <c r="A181" s="8" t="s">
        <v>118</v>
      </c>
      <c r="B181" s="10"/>
      <c r="C181" s="10"/>
      <c r="D181" s="10">
        <v>1</v>
      </c>
      <c r="E181" s="10"/>
      <c r="F181" s="10">
        <v>1</v>
      </c>
      <c r="G181" s="10">
        <v>1</v>
      </c>
      <c r="H181" s="10"/>
      <c r="I181" s="10"/>
      <c r="J181" s="10"/>
      <c r="K181" s="10"/>
      <c r="L181" s="10"/>
      <c r="M181" s="10"/>
      <c r="N181" s="10"/>
      <c r="O181" s="10"/>
      <c r="P181" s="10"/>
      <c r="Q181" s="10"/>
      <c r="R181" s="10"/>
      <c r="S181" s="10"/>
      <c r="T181" s="10"/>
      <c r="U181" s="10"/>
      <c r="V181" s="10"/>
      <c r="W181" s="24">
        <f t="shared" si="2"/>
        <v>3</v>
      </c>
      <c r="X181" s="18"/>
      <c r="Y181" s="18"/>
      <c r="Z181" s="18"/>
    </row>
    <row r="182" spans="1:26" ht="15" customHeight="1" x14ac:dyDescent="0.25">
      <c r="A182" s="3" t="s">
        <v>42</v>
      </c>
      <c r="B182" s="12"/>
      <c r="C182" s="12"/>
      <c r="D182" s="12">
        <v>1</v>
      </c>
      <c r="E182" s="12"/>
      <c r="F182" s="12">
        <v>1</v>
      </c>
      <c r="G182" s="12">
        <v>1</v>
      </c>
      <c r="H182" s="12"/>
      <c r="I182" s="12"/>
      <c r="J182" s="12"/>
      <c r="K182" s="12"/>
      <c r="L182" s="12"/>
      <c r="M182" s="12"/>
      <c r="N182" s="12"/>
      <c r="O182" s="12"/>
      <c r="P182" s="12"/>
      <c r="Q182" s="12"/>
      <c r="R182" s="12"/>
      <c r="S182" s="12"/>
      <c r="T182" s="12"/>
      <c r="U182" s="12"/>
      <c r="V182" s="12"/>
      <c r="W182" s="12">
        <f t="shared" si="2"/>
        <v>3</v>
      </c>
      <c r="X182" s="14" t="s">
        <v>24</v>
      </c>
      <c r="Y182" s="14" t="s">
        <v>144</v>
      </c>
      <c r="Z182" s="14" t="s">
        <v>144</v>
      </c>
    </row>
    <row r="183" spans="1:26" ht="15" customHeight="1" outlineLevel="1" thickBot="1" x14ac:dyDescent="0.3">
      <c r="A183" s="7" t="s">
        <v>119</v>
      </c>
      <c r="B183" s="15"/>
      <c r="C183" s="15"/>
      <c r="D183" s="15">
        <v>1</v>
      </c>
      <c r="E183" s="15"/>
      <c r="F183" s="15">
        <v>1</v>
      </c>
      <c r="G183" s="15">
        <v>1</v>
      </c>
      <c r="H183" s="15"/>
      <c r="I183" s="15"/>
      <c r="J183" s="15"/>
      <c r="K183" s="15"/>
      <c r="L183" s="15"/>
      <c r="M183" s="15"/>
      <c r="N183" s="15"/>
      <c r="O183" s="15"/>
      <c r="P183" s="15"/>
      <c r="Q183" s="15"/>
      <c r="R183" s="15"/>
      <c r="S183" s="15"/>
      <c r="T183" s="15"/>
      <c r="U183" s="15"/>
      <c r="V183" s="15"/>
      <c r="W183" s="15"/>
      <c r="X183" s="17"/>
      <c r="Y183" s="17"/>
      <c r="Z183" s="17"/>
    </row>
    <row r="184" spans="1:26" ht="15" customHeight="1" x14ac:dyDescent="0.25">
      <c r="A184" s="1" t="s">
        <v>183</v>
      </c>
      <c r="B184" s="10"/>
      <c r="C184" s="10">
        <v>1</v>
      </c>
      <c r="D184" s="10">
        <v>1</v>
      </c>
      <c r="E184" s="10"/>
      <c r="F184" s="10"/>
      <c r="G184" s="10"/>
      <c r="H184" s="10"/>
      <c r="I184" s="10"/>
      <c r="J184" s="10"/>
      <c r="K184" s="10"/>
      <c r="L184" s="10"/>
      <c r="M184" s="10">
        <v>1</v>
      </c>
      <c r="N184" s="10"/>
      <c r="O184" s="10"/>
      <c r="P184" s="10"/>
      <c r="Q184" s="10"/>
      <c r="R184" s="10"/>
      <c r="S184" s="10"/>
      <c r="T184" s="10"/>
      <c r="U184" s="10"/>
      <c r="V184" s="10"/>
      <c r="W184" s="24">
        <f t="shared" si="2"/>
        <v>3</v>
      </c>
      <c r="X184" s="18"/>
      <c r="Y184" s="18"/>
      <c r="Z184" s="18"/>
    </row>
    <row r="185" spans="1:26" ht="15" customHeight="1" x14ac:dyDescent="0.25">
      <c r="A185" s="3" t="s">
        <v>120</v>
      </c>
      <c r="B185" s="12"/>
      <c r="C185" s="12">
        <v>1</v>
      </c>
      <c r="D185" s="12">
        <v>1</v>
      </c>
      <c r="E185" s="12"/>
      <c r="F185" s="12"/>
      <c r="G185" s="12"/>
      <c r="H185" s="12"/>
      <c r="I185" s="12"/>
      <c r="J185" s="12"/>
      <c r="K185" s="12"/>
      <c r="L185" s="12"/>
      <c r="M185" s="12">
        <v>1</v>
      </c>
      <c r="N185" s="12"/>
      <c r="O185" s="12"/>
      <c r="P185" s="12"/>
      <c r="Q185" s="12"/>
      <c r="R185" s="12"/>
      <c r="S185" s="12"/>
      <c r="T185" s="12"/>
      <c r="U185" s="12"/>
      <c r="V185" s="12"/>
      <c r="W185" s="12">
        <f t="shared" si="2"/>
        <v>3</v>
      </c>
      <c r="X185" s="14" t="s">
        <v>144</v>
      </c>
      <c r="Y185" s="14" t="s">
        <v>24</v>
      </c>
      <c r="Z185" s="14" t="s">
        <v>144</v>
      </c>
    </row>
    <row r="186" spans="1:26" ht="15" customHeight="1" outlineLevel="1" thickBot="1" x14ac:dyDescent="0.3">
      <c r="A186" s="7" t="s">
        <v>110</v>
      </c>
      <c r="B186" s="15"/>
      <c r="C186" s="15">
        <v>1</v>
      </c>
      <c r="D186" s="15">
        <v>1</v>
      </c>
      <c r="E186" s="15"/>
      <c r="F186" s="15"/>
      <c r="G186" s="15"/>
      <c r="H186" s="15"/>
      <c r="I186" s="15"/>
      <c r="J186" s="15"/>
      <c r="K186" s="15"/>
      <c r="L186" s="15"/>
      <c r="M186" s="15">
        <v>1</v>
      </c>
      <c r="N186" s="15"/>
      <c r="O186" s="15"/>
      <c r="P186" s="15"/>
      <c r="Q186" s="15"/>
      <c r="R186" s="15"/>
      <c r="S186" s="15"/>
      <c r="T186" s="15"/>
      <c r="U186" s="15"/>
      <c r="V186" s="15"/>
      <c r="W186" s="15"/>
      <c r="X186" s="17"/>
      <c r="Y186" s="17"/>
      <c r="Z186" s="17"/>
    </row>
    <row r="187" spans="1:26" ht="15" customHeight="1" x14ac:dyDescent="0.25">
      <c r="A187" s="1" t="s">
        <v>121</v>
      </c>
      <c r="B187" s="10">
        <v>2</v>
      </c>
      <c r="C187" s="10"/>
      <c r="D187" s="10"/>
      <c r="E187" s="10"/>
      <c r="F187" s="10"/>
      <c r="G187" s="10"/>
      <c r="H187" s="10"/>
      <c r="I187" s="10"/>
      <c r="J187" s="10"/>
      <c r="K187" s="10"/>
      <c r="L187" s="10"/>
      <c r="M187" s="10"/>
      <c r="N187" s="10"/>
      <c r="O187" s="10"/>
      <c r="P187" s="10"/>
      <c r="Q187" s="10"/>
      <c r="R187" s="10"/>
      <c r="S187" s="10"/>
      <c r="T187" s="10">
        <v>1</v>
      </c>
      <c r="U187" s="10"/>
      <c r="V187" s="10"/>
      <c r="W187" s="24">
        <f t="shared" ref="W187:W239" si="3">SUM(B187:V187)</f>
        <v>3</v>
      </c>
      <c r="X187" s="18"/>
      <c r="Y187" s="18"/>
      <c r="Z187" s="18"/>
    </row>
    <row r="188" spans="1:26" ht="15" customHeight="1" x14ac:dyDescent="0.25">
      <c r="A188" s="3" t="s">
        <v>54</v>
      </c>
      <c r="B188" s="12">
        <v>2</v>
      </c>
      <c r="C188" s="12"/>
      <c r="D188" s="12"/>
      <c r="E188" s="12"/>
      <c r="F188" s="12"/>
      <c r="G188" s="12"/>
      <c r="H188" s="12"/>
      <c r="I188" s="12"/>
      <c r="J188" s="12"/>
      <c r="K188" s="12"/>
      <c r="L188" s="12"/>
      <c r="M188" s="12"/>
      <c r="N188" s="12"/>
      <c r="O188" s="12"/>
      <c r="P188" s="12"/>
      <c r="Q188" s="12"/>
      <c r="R188" s="12"/>
      <c r="S188" s="12"/>
      <c r="T188" s="12">
        <v>1</v>
      </c>
      <c r="U188" s="12"/>
      <c r="V188" s="12"/>
      <c r="W188" s="12">
        <f t="shared" si="3"/>
        <v>3</v>
      </c>
      <c r="X188" s="14" t="s">
        <v>24</v>
      </c>
      <c r="Y188" s="14" t="s">
        <v>144</v>
      </c>
      <c r="Z188" s="14" t="s">
        <v>144</v>
      </c>
    </row>
    <row r="189" spans="1:26" ht="15" customHeight="1" outlineLevel="1" x14ac:dyDescent="0.25">
      <c r="A189" s="5" t="s">
        <v>101</v>
      </c>
      <c r="B189" s="12"/>
      <c r="C189" s="12"/>
      <c r="D189" s="12"/>
      <c r="E189" s="12"/>
      <c r="F189" s="12"/>
      <c r="G189" s="12"/>
      <c r="H189" s="12"/>
      <c r="I189" s="12"/>
      <c r="J189" s="12"/>
      <c r="K189" s="12"/>
      <c r="L189" s="12"/>
      <c r="M189" s="12"/>
      <c r="N189" s="12"/>
      <c r="O189" s="12"/>
      <c r="P189" s="12"/>
      <c r="Q189" s="12"/>
      <c r="R189" s="12"/>
      <c r="S189" s="12"/>
      <c r="T189" s="12">
        <v>1</v>
      </c>
      <c r="U189" s="12"/>
      <c r="V189" s="12"/>
      <c r="W189" s="12"/>
      <c r="X189" s="14"/>
      <c r="Y189" s="14"/>
      <c r="Z189" s="14"/>
    </row>
    <row r="190" spans="1:26" ht="15" customHeight="1" outlineLevel="1" thickBot="1" x14ac:dyDescent="0.3">
      <c r="A190" s="7" t="s">
        <v>50</v>
      </c>
      <c r="B190" s="15">
        <v>2</v>
      </c>
      <c r="C190" s="15"/>
      <c r="D190" s="15"/>
      <c r="E190" s="15"/>
      <c r="F190" s="15"/>
      <c r="G190" s="15"/>
      <c r="H190" s="15"/>
      <c r="I190" s="15"/>
      <c r="J190" s="15"/>
      <c r="K190" s="15"/>
      <c r="L190" s="15"/>
      <c r="M190" s="15"/>
      <c r="N190" s="15"/>
      <c r="O190" s="15"/>
      <c r="P190" s="15"/>
      <c r="Q190" s="15"/>
      <c r="R190" s="15"/>
      <c r="S190" s="15"/>
      <c r="T190" s="15"/>
      <c r="U190" s="15"/>
      <c r="V190" s="15"/>
      <c r="W190" s="15"/>
      <c r="X190" s="17"/>
      <c r="Y190" s="17"/>
      <c r="Z190" s="17"/>
    </row>
    <row r="191" spans="1:26" ht="15" customHeight="1" x14ac:dyDescent="0.25">
      <c r="A191" s="8" t="s">
        <v>122</v>
      </c>
      <c r="B191" s="10"/>
      <c r="C191" s="10"/>
      <c r="D191" s="10"/>
      <c r="E191" s="10"/>
      <c r="F191" s="10"/>
      <c r="G191" s="10"/>
      <c r="H191" s="10">
        <v>1</v>
      </c>
      <c r="I191" s="10"/>
      <c r="J191" s="10"/>
      <c r="K191" s="10"/>
      <c r="L191" s="10">
        <v>1</v>
      </c>
      <c r="M191" s="10"/>
      <c r="N191" s="10"/>
      <c r="O191" s="10"/>
      <c r="P191" s="10"/>
      <c r="Q191" s="10"/>
      <c r="R191" s="10"/>
      <c r="S191" s="10"/>
      <c r="T191" s="10"/>
      <c r="U191" s="10"/>
      <c r="V191" s="10"/>
      <c r="W191" s="24">
        <f t="shared" si="3"/>
        <v>2</v>
      </c>
      <c r="X191" s="18"/>
      <c r="Y191" s="18"/>
      <c r="Z191" s="18"/>
    </row>
    <row r="192" spans="1:26" ht="15" customHeight="1" x14ac:dyDescent="0.25">
      <c r="A192" s="3" t="s">
        <v>123</v>
      </c>
      <c r="B192" s="12"/>
      <c r="C192" s="12"/>
      <c r="D192" s="12"/>
      <c r="E192" s="12"/>
      <c r="F192" s="12"/>
      <c r="G192" s="12"/>
      <c r="H192" s="12">
        <v>1</v>
      </c>
      <c r="I192" s="12"/>
      <c r="J192" s="12"/>
      <c r="K192" s="12"/>
      <c r="L192" s="12">
        <v>1</v>
      </c>
      <c r="M192" s="12"/>
      <c r="N192" s="12"/>
      <c r="O192" s="12"/>
      <c r="P192" s="12"/>
      <c r="Q192" s="12"/>
      <c r="R192" s="12"/>
      <c r="S192" s="12"/>
      <c r="T192" s="12"/>
      <c r="U192" s="12"/>
      <c r="V192" s="12"/>
      <c r="W192" s="12">
        <f t="shared" si="3"/>
        <v>2</v>
      </c>
      <c r="X192" s="14" t="s">
        <v>124</v>
      </c>
      <c r="Y192" s="14" t="s">
        <v>144</v>
      </c>
      <c r="Z192" s="14" t="s">
        <v>124</v>
      </c>
    </row>
    <row r="193" spans="1:26" ht="15" customHeight="1" outlineLevel="1" thickBot="1" x14ac:dyDescent="0.3">
      <c r="A193" s="7" t="s">
        <v>35</v>
      </c>
      <c r="B193" s="15"/>
      <c r="C193" s="15"/>
      <c r="D193" s="15"/>
      <c r="E193" s="15"/>
      <c r="F193" s="15"/>
      <c r="G193" s="15"/>
      <c r="H193" s="15">
        <v>1</v>
      </c>
      <c r="I193" s="15"/>
      <c r="J193" s="15"/>
      <c r="K193" s="15"/>
      <c r="L193" s="15">
        <v>1</v>
      </c>
      <c r="M193" s="15"/>
      <c r="N193" s="15"/>
      <c r="O193" s="15"/>
      <c r="P193" s="15"/>
      <c r="Q193" s="15"/>
      <c r="R193" s="15"/>
      <c r="S193" s="15"/>
      <c r="T193" s="15"/>
      <c r="U193" s="15"/>
      <c r="V193" s="15"/>
      <c r="W193" s="15"/>
      <c r="X193" s="17"/>
      <c r="Y193" s="17"/>
      <c r="Z193" s="17"/>
    </row>
    <row r="194" spans="1:26" ht="15" customHeight="1" x14ac:dyDescent="0.25">
      <c r="A194" s="1" t="s">
        <v>148</v>
      </c>
      <c r="B194" s="10">
        <v>1</v>
      </c>
      <c r="C194" s="10"/>
      <c r="D194" s="10">
        <v>1</v>
      </c>
      <c r="E194" s="10"/>
      <c r="F194" s="10"/>
      <c r="G194" s="10"/>
      <c r="H194" s="10"/>
      <c r="I194" s="10"/>
      <c r="J194" s="10"/>
      <c r="K194" s="10"/>
      <c r="L194" s="10"/>
      <c r="M194" s="10"/>
      <c r="N194" s="10"/>
      <c r="O194" s="10"/>
      <c r="P194" s="10"/>
      <c r="Q194" s="10"/>
      <c r="R194" s="10"/>
      <c r="S194" s="10"/>
      <c r="T194" s="10"/>
      <c r="U194" s="10"/>
      <c r="V194" s="10"/>
      <c r="W194" s="24">
        <f t="shared" si="3"/>
        <v>2</v>
      </c>
      <c r="X194" s="18"/>
      <c r="Y194" s="18"/>
      <c r="Z194" s="18"/>
    </row>
    <row r="195" spans="1:26" ht="15" customHeight="1" x14ac:dyDescent="0.25">
      <c r="A195" s="3" t="s">
        <v>125</v>
      </c>
      <c r="B195" s="12">
        <v>1</v>
      </c>
      <c r="C195" s="12"/>
      <c r="D195" s="12">
        <v>1</v>
      </c>
      <c r="E195" s="12"/>
      <c r="F195" s="12"/>
      <c r="G195" s="12"/>
      <c r="H195" s="12"/>
      <c r="I195" s="12"/>
      <c r="J195" s="12"/>
      <c r="K195" s="12"/>
      <c r="L195" s="12"/>
      <c r="M195" s="12"/>
      <c r="N195" s="12"/>
      <c r="O195" s="12"/>
      <c r="P195" s="12"/>
      <c r="Q195" s="12"/>
      <c r="R195" s="12"/>
      <c r="S195" s="12"/>
      <c r="T195" s="12"/>
      <c r="U195" s="12"/>
      <c r="V195" s="12"/>
      <c r="W195" s="12">
        <f t="shared" si="3"/>
        <v>2</v>
      </c>
      <c r="X195" s="14" t="s">
        <v>24</v>
      </c>
      <c r="Y195" s="14" t="s">
        <v>24</v>
      </c>
      <c r="Z195" s="14" t="s">
        <v>144</v>
      </c>
    </row>
    <row r="196" spans="1:26" ht="15" customHeight="1" outlineLevel="1" thickBot="1" x14ac:dyDescent="0.3">
      <c r="A196" s="7" t="s">
        <v>66</v>
      </c>
      <c r="B196" s="15">
        <v>1</v>
      </c>
      <c r="C196" s="15"/>
      <c r="D196" s="15">
        <v>1</v>
      </c>
      <c r="E196" s="15"/>
      <c r="F196" s="15"/>
      <c r="G196" s="15"/>
      <c r="H196" s="15"/>
      <c r="I196" s="15"/>
      <c r="J196" s="15"/>
      <c r="K196" s="15"/>
      <c r="L196" s="15"/>
      <c r="M196" s="15"/>
      <c r="N196" s="15"/>
      <c r="O196" s="15"/>
      <c r="P196" s="15"/>
      <c r="Q196" s="15"/>
      <c r="R196" s="15"/>
      <c r="S196" s="15"/>
      <c r="T196" s="15"/>
      <c r="U196" s="15"/>
      <c r="V196" s="15"/>
      <c r="W196" s="15"/>
      <c r="X196" s="17"/>
      <c r="Y196" s="17"/>
      <c r="Z196" s="17"/>
    </row>
    <row r="197" spans="1:26" ht="15" customHeight="1" x14ac:dyDescent="0.25">
      <c r="A197" s="1" t="s">
        <v>126</v>
      </c>
      <c r="B197" s="10"/>
      <c r="C197" s="10"/>
      <c r="D197" s="10"/>
      <c r="E197" s="10"/>
      <c r="F197" s="10"/>
      <c r="G197" s="10">
        <v>1</v>
      </c>
      <c r="H197" s="10"/>
      <c r="I197" s="10"/>
      <c r="J197" s="10"/>
      <c r="K197" s="10"/>
      <c r="L197" s="10"/>
      <c r="M197" s="10"/>
      <c r="N197" s="10">
        <v>2</v>
      </c>
      <c r="O197" s="10"/>
      <c r="P197" s="10"/>
      <c r="Q197" s="10"/>
      <c r="R197" s="10"/>
      <c r="S197" s="10"/>
      <c r="T197" s="10"/>
      <c r="U197" s="10"/>
      <c r="V197" s="10"/>
      <c r="W197" s="24">
        <f t="shared" si="3"/>
        <v>3</v>
      </c>
      <c r="X197" s="18"/>
      <c r="Y197" s="18"/>
      <c r="Z197" s="18"/>
    </row>
    <row r="198" spans="1:26" ht="15" customHeight="1" x14ac:dyDescent="0.25">
      <c r="A198" s="3" t="s">
        <v>23</v>
      </c>
      <c r="B198" s="12"/>
      <c r="C198" s="12"/>
      <c r="D198" s="12"/>
      <c r="E198" s="12"/>
      <c r="F198" s="12"/>
      <c r="G198" s="12">
        <v>1</v>
      </c>
      <c r="H198" s="12"/>
      <c r="I198" s="12"/>
      <c r="J198" s="12"/>
      <c r="K198" s="12"/>
      <c r="L198" s="12"/>
      <c r="M198" s="12"/>
      <c r="N198" s="12"/>
      <c r="O198" s="12"/>
      <c r="P198" s="12"/>
      <c r="Q198" s="12"/>
      <c r="R198" s="12"/>
      <c r="S198" s="12"/>
      <c r="T198" s="12"/>
      <c r="U198" s="12"/>
      <c r="V198" s="12"/>
      <c r="W198" s="12">
        <f t="shared" si="3"/>
        <v>1</v>
      </c>
      <c r="X198" s="14" t="s">
        <v>144</v>
      </c>
      <c r="Y198" s="14" t="s">
        <v>144</v>
      </c>
      <c r="Z198" s="14" t="s">
        <v>144</v>
      </c>
    </row>
    <row r="199" spans="1:26" ht="15" customHeight="1" outlineLevel="1" x14ac:dyDescent="0.25">
      <c r="A199" s="5" t="s">
        <v>101</v>
      </c>
      <c r="B199" s="12"/>
      <c r="C199" s="12"/>
      <c r="D199" s="12"/>
      <c r="E199" s="12"/>
      <c r="F199" s="12"/>
      <c r="G199" s="12">
        <v>1</v>
      </c>
      <c r="H199" s="12"/>
      <c r="I199" s="12"/>
      <c r="J199" s="12"/>
      <c r="K199" s="12"/>
      <c r="L199" s="12"/>
      <c r="M199" s="12"/>
      <c r="N199" s="12"/>
      <c r="O199" s="12"/>
      <c r="P199" s="12"/>
      <c r="Q199" s="12"/>
      <c r="R199" s="12"/>
      <c r="S199" s="12"/>
      <c r="T199" s="12"/>
      <c r="U199" s="12"/>
      <c r="V199" s="12"/>
      <c r="W199" s="12"/>
      <c r="X199" s="14"/>
      <c r="Y199" s="14"/>
      <c r="Z199" s="14"/>
    </row>
    <row r="200" spans="1:26" ht="15" customHeight="1" x14ac:dyDescent="0.25">
      <c r="A200" s="3" t="s">
        <v>127</v>
      </c>
      <c r="B200" s="12"/>
      <c r="C200" s="12"/>
      <c r="D200" s="12"/>
      <c r="E200" s="12"/>
      <c r="F200" s="12"/>
      <c r="G200" s="12"/>
      <c r="H200" s="12"/>
      <c r="I200" s="12"/>
      <c r="J200" s="12"/>
      <c r="K200" s="12"/>
      <c r="L200" s="12"/>
      <c r="M200" s="12"/>
      <c r="N200" s="12">
        <v>1</v>
      </c>
      <c r="O200" s="12"/>
      <c r="P200" s="12"/>
      <c r="Q200" s="12"/>
      <c r="R200" s="12"/>
      <c r="S200" s="12"/>
      <c r="T200" s="12"/>
      <c r="U200" s="12"/>
      <c r="V200" s="12"/>
      <c r="W200" s="12">
        <f t="shared" si="3"/>
        <v>1</v>
      </c>
      <c r="X200" s="14" t="s">
        <v>24</v>
      </c>
      <c r="Y200" s="14" t="s">
        <v>144</v>
      </c>
      <c r="Z200" s="14" t="s">
        <v>144</v>
      </c>
    </row>
    <row r="201" spans="1:26" ht="15" customHeight="1" outlineLevel="1" x14ac:dyDescent="0.25">
      <c r="A201" s="5" t="s">
        <v>128</v>
      </c>
      <c r="B201" s="12"/>
      <c r="C201" s="12"/>
      <c r="D201" s="12"/>
      <c r="E201" s="12"/>
      <c r="F201" s="12"/>
      <c r="G201" s="12"/>
      <c r="H201" s="12"/>
      <c r="I201" s="12"/>
      <c r="J201" s="12"/>
      <c r="K201" s="12"/>
      <c r="L201" s="12"/>
      <c r="M201" s="12"/>
      <c r="N201" s="12">
        <v>1</v>
      </c>
      <c r="O201" s="12"/>
      <c r="P201" s="12"/>
      <c r="Q201" s="12"/>
      <c r="R201" s="12"/>
      <c r="S201" s="12"/>
      <c r="T201" s="12"/>
      <c r="U201" s="12"/>
      <c r="V201" s="12"/>
      <c r="W201" s="12"/>
      <c r="X201" s="14"/>
      <c r="Y201" s="14"/>
      <c r="Z201" s="14"/>
    </row>
    <row r="202" spans="1:26" ht="15" customHeight="1" x14ac:dyDescent="0.25">
      <c r="A202" s="3" t="s">
        <v>53</v>
      </c>
      <c r="B202" s="12"/>
      <c r="C202" s="12"/>
      <c r="D202" s="12"/>
      <c r="E202" s="12"/>
      <c r="F202" s="12"/>
      <c r="G202" s="12"/>
      <c r="H202" s="12"/>
      <c r="I202" s="12"/>
      <c r="J202" s="12"/>
      <c r="K202" s="12"/>
      <c r="L202" s="12"/>
      <c r="M202" s="12"/>
      <c r="N202" s="12">
        <v>1</v>
      </c>
      <c r="O202" s="12"/>
      <c r="P202" s="12"/>
      <c r="Q202" s="12"/>
      <c r="R202" s="12"/>
      <c r="S202" s="12"/>
      <c r="T202" s="12"/>
      <c r="U202" s="12"/>
      <c r="V202" s="12"/>
      <c r="W202" s="12">
        <f t="shared" si="3"/>
        <v>1</v>
      </c>
      <c r="X202" s="14" t="s">
        <v>24</v>
      </c>
      <c r="Y202" s="14" t="s">
        <v>144</v>
      </c>
      <c r="Z202" s="14" t="s">
        <v>24</v>
      </c>
    </row>
    <row r="203" spans="1:26" ht="15" customHeight="1" outlineLevel="1" thickBot="1" x14ac:dyDescent="0.3">
      <c r="A203" s="7" t="s">
        <v>101</v>
      </c>
      <c r="B203" s="15"/>
      <c r="C203" s="15"/>
      <c r="D203" s="15"/>
      <c r="E203" s="15"/>
      <c r="F203" s="15"/>
      <c r="G203" s="15"/>
      <c r="H203" s="15"/>
      <c r="I203" s="15"/>
      <c r="J203" s="15"/>
      <c r="K203" s="15"/>
      <c r="L203" s="15"/>
      <c r="M203" s="15"/>
      <c r="N203" s="15">
        <v>1</v>
      </c>
      <c r="O203" s="15"/>
      <c r="P203" s="15"/>
      <c r="Q203" s="15"/>
      <c r="R203" s="15"/>
      <c r="S203" s="15"/>
      <c r="T203" s="15"/>
      <c r="U203" s="15"/>
      <c r="V203" s="15"/>
      <c r="W203" s="15"/>
      <c r="X203" s="17"/>
      <c r="Y203" s="17"/>
      <c r="Z203" s="17"/>
    </row>
    <row r="204" spans="1:26" ht="15" customHeight="1" x14ac:dyDescent="0.25">
      <c r="A204" s="1" t="s">
        <v>129</v>
      </c>
      <c r="B204" s="10">
        <v>1</v>
      </c>
      <c r="C204" s="10">
        <v>1</v>
      </c>
      <c r="D204" s="10"/>
      <c r="E204" s="10">
        <v>1</v>
      </c>
      <c r="F204" s="10"/>
      <c r="G204" s="10"/>
      <c r="H204" s="10"/>
      <c r="I204" s="10"/>
      <c r="J204" s="10"/>
      <c r="K204" s="10"/>
      <c r="L204" s="10"/>
      <c r="M204" s="10"/>
      <c r="N204" s="10"/>
      <c r="O204" s="10"/>
      <c r="P204" s="10"/>
      <c r="Q204" s="10"/>
      <c r="R204" s="10"/>
      <c r="S204" s="10"/>
      <c r="T204" s="10"/>
      <c r="U204" s="10"/>
      <c r="V204" s="10"/>
      <c r="W204" s="20">
        <f t="shared" si="3"/>
        <v>3</v>
      </c>
      <c r="X204" s="18"/>
      <c r="Y204" s="18"/>
      <c r="Z204" s="18"/>
    </row>
    <row r="205" spans="1:26" ht="15" customHeight="1" x14ac:dyDescent="0.25">
      <c r="A205" s="3" t="s">
        <v>54</v>
      </c>
      <c r="B205" s="12"/>
      <c r="C205" s="12"/>
      <c r="D205" s="12"/>
      <c r="E205" s="12">
        <v>1</v>
      </c>
      <c r="F205" s="12"/>
      <c r="G205" s="12"/>
      <c r="H205" s="12"/>
      <c r="I205" s="12"/>
      <c r="J205" s="12"/>
      <c r="K205" s="12"/>
      <c r="L205" s="12"/>
      <c r="M205" s="12"/>
      <c r="N205" s="12"/>
      <c r="O205" s="12"/>
      <c r="P205" s="12"/>
      <c r="Q205" s="12"/>
      <c r="R205" s="12"/>
      <c r="S205" s="12"/>
      <c r="T205" s="12"/>
      <c r="U205" s="12"/>
      <c r="V205" s="12"/>
      <c r="W205" s="12">
        <f t="shared" si="3"/>
        <v>1</v>
      </c>
      <c r="X205" s="14" t="s">
        <v>144</v>
      </c>
      <c r="Y205" s="14" t="s">
        <v>144</v>
      </c>
      <c r="Z205" s="14" t="s">
        <v>144</v>
      </c>
    </row>
    <row r="206" spans="1:26" ht="15" customHeight="1" outlineLevel="1" x14ac:dyDescent="0.25">
      <c r="A206" s="5" t="s">
        <v>41</v>
      </c>
      <c r="B206" s="12"/>
      <c r="C206" s="12"/>
      <c r="D206" s="12"/>
      <c r="E206" s="12">
        <v>1</v>
      </c>
      <c r="F206" s="12"/>
      <c r="G206" s="12"/>
      <c r="H206" s="12"/>
      <c r="I206" s="12"/>
      <c r="J206" s="12"/>
      <c r="K206" s="12"/>
      <c r="L206" s="12"/>
      <c r="M206" s="12"/>
      <c r="N206" s="12"/>
      <c r="O206" s="12"/>
      <c r="P206" s="12"/>
      <c r="Q206" s="12"/>
      <c r="R206" s="12"/>
      <c r="S206" s="12"/>
      <c r="T206" s="12"/>
      <c r="U206" s="12"/>
      <c r="V206" s="12"/>
      <c r="W206" s="12"/>
      <c r="X206" s="14"/>
      <c r="Y206" s="14"/>
      <c r="Z206" s="14"/>
    </row>
    <row r="207" spans="1:26" ht="15" customHeight="1" x14ac:dyDescent="0.25">
      <c r="A207" s="3" t="s">
        <v>47</v>
      </c>
      <c r="B207" s="12">
        <v>1</v>
      </c>
      <c r="C207" s="12">
        <v>1</v>
      </c>
      <c r="D207" s="12"/>
      <c r="E207" s="12"/>
      <c r="F207" s="12"/>
      <c r="G207" s="12"/>
      <c r="H207" s="12"/>
      <c r="I207" s="12"/>
      <c r="J207" s="12"/>
      <c r="K207" s="12"/>
      <c r="L207" s="12"/>
      <c r="M207" s="12"/>
      <c r="N207" s="12"/>
      <c r="O207" s="12"/>
      <c r="P207" s="12"/>
      <c r="Q207" s="12"/>
      <c r="R207" s="12"/>
      <c r="S207" s="12"/>
      <c r="T207" s="12"/>
      <c r="U207" s="12"/>
      <c r="V207" s="12"/>
      <c r="W207" s="12">
        <f t="shared" si="3"/>
        <v>2</v>
      </c>
      <c r="X207" s="14" t="s">
        <v>24</v>
      </c>
      <c r="Y207" s="14" t="s">
        <v>144</v>
      </c>
      <c r="Z207" s="14" t="s">
        <v>144</v>
      </c>
    </row>
    <row r="208" spans="1:26" ht="15" customHeight="1" outlineLevel="1" thickBot="1" x14ac:dyDescent="0.3">
      <c r="A208" s="7" t="s">
        <v>40</v>
      </c>
      <c r="B208" s="15">
        <v>1</v>
      </c>
      <c r="C208" s="15">
        <v>1</v>
      </c>
      <c r="D208" s="15"/>
      <c r="E208" s="15"/>
      <c r="F208" s="15"/>
      <c r="G208" s="15"/>
      <c r="H208" s="15"/>
      <c r="I208" s="15"/>
      <c r="J208" s="15"/>
      <c r="K208" s="15"/>
      <c r="L208" s="15"/>
      <c r="M208" s="15"/>
      <c r="N208" s="15"/>
      <c r="O208" s="15"/>
      <c r="P208" s="15"/>
      <c r="Q208" s="15"/>
      <c r="R208" s="15"/>
      <c r="S208" s="15"/>
      <c r="T208" s="15"/>
      <c r="U208" s="15"/>
      <c r="V208" s="15"/>
      <c r="W208" s="15"/>
      <c r="X208" s="17"/>
      <c r="Y208" s="17"/>
      <c r="Z208" s="17"/>
    </row>
    <row r="209" spans="1:26" ht="15" customHeight="1" x14ac:dyDescent="0.25">
      <c r="A209" s="1" t="s">
        <v>130</v>
      </c>
      <c r="B209" s="10"/>
      <c r="C209" s="10"/>
      <c r="D209" s="10">
        <v>1</v>
      </c>
      <c r="E209" s="10"/>
      <c r="F209" s="10"/>
      <c r="G209" s="10"/>
      <c r="H209" s="10"/>
      <c r="I209" s="10"/>
      <c r="J209" s="10"/>
      <c r="K209" s="10">
        <v>1</v>
      </c>
      <c r="L209" s="10"/>
      <c r="M209" s="10"/>
      <c r="N209" s="10"/>
      <c r="O209" s="10"/>
      <c r="P209" s="10"/>
      <c r="Q209" s="10"/>
      <c r="R209" s="10"/>
      <c r="S209" s="10"/>
      <c r="T209" s="10"/>
      <c r="U209" s="10"/>
      <c r="V209" s="10"/>
      <c r="W209" s="24">
        <f t="shared" si="3"/>
        <v>2</v>
      </c>
      <c r="X209" s="18"/>
      <c r="Y209" s="18"/>
      <c r="Z209" s="18"/>
    </row>
    <row r="210" spans="1:26" ht="15" customHeight="1" x14ac:dyDescent="0.25">
      <c r="A210" s="3" t="s">
        <v>54</v>
      </c>
      <c r="B210" s="12"/>
      <c r="C210" s="12"/>
      <c r="D210" s="12">
        <v>1</v>
      </c>
      <c r="E210" s="12"/>
      <c r="F210" s="12"/>
      <c r="G210" s="12"/>
      <c r="H210" s="12"/>
      <c r="I210" s="12"/>
      <c r="J210" s="12"/>
      <c r="K210" s="12"/>
      <c r="L210" s="12"/>
      <c r="M210" s="12"/>
      <c r="N210" s="12"/>
      <c r="O210" s="12"/>
      <c r="P210" s="12"/>
      <c r="Q210" s="12"/>
      <c r="R210" s="12"/>
      <c r="S210" s="12"/>
      <c r="T210" s="12"/>
      <c r="U210" s="12"/>
      <c r="V210" s="12"/>
      <c r="W210" s="12">
        <f t="shared" si="3"/>
        <v>1</v>
      </c>
      <c r="X210" s="14" t="s">
        <v>144</v>
      </c>
      <c r="Y210" s="14" t="s">
        <v>144</v>
      </c>
      <c r="Z210" s="14" t="s">
        <v>144</v>
      </c>
    </row>
    <row r="211" spans="1:26" ht="15" customHeight="1" outlineLevel="1" x14ac:dyDescent="0.25">
      <c r="A211" s="5" t="s">
        <v>40</v>
      </c>
      <c r="B211" s="12"/>
      <c r="C211" s="12"/>
      <c r="D211" s="12">
        <v>1</v>
      </c>
      <c r="E211" s="12"/>
      <c r="F211" s="12"/>
      <c r="G211" s="12"/>
      <c r="H211" s="12"/>
      <c r="I211" s="12"/>
      <c r="J211" s="12"/>
      <c r="K211" s="12"/>
      <c r="L211" s="12"/>
      <c r="M211" s="12"/>
      <c r="N211" s="12"/>
      <c r="O211" s="12"/>
      <c r="P211" s="12"/>
      <c r="Q211" s="12"/>
      <c r="R211" s="12"/>
      <c r="S211" s="12"/>
      <c r="T211" s="12"/>
      <c r="U211" s="12"/>
      <c r="V211" s="12"/>
      <c r="W211" s="12"/>
      <c r="X211" s="14"/>
      <c r="Y211" s="14"/>
      <c r="Z211" s="14"/>
    </row>
    <row r="212" spans="1:26" ht="15" customHeight="1" x14ac:dyDescent="0.25">
      <c r="A212" s="3" t="s">
        <v>46</v>
      </c>
      <c r="B212" s="12"/>
      <c r="C212" s="12"/>
      <c r="D212" s="12"/>
      <c r="E212" s="12"/>
      <c r="F212" s="12"/>
      <c r="G212" s="12"/>
      <c r="H212" s="12"/>
      <c r="I212" s="12"/>
      <c r="J212" s="12"/>
      <c r="K212" s="12">
        <v>1</v>
      </c>
      <c r="L212" s="12"/>
      <c r="M212" s="12"/>
      <c r="N212" s="12"/>
      <c r="O212" s="12"/>
      <c r="P212" s="12"/>
      <c r="Q212" s="12"/>
      <c r="R212" s="12"/>
      <c r="S212" s="12"/>
      <c r="T212" s="12"/>
      <c r="U212" s="12"/>
      <c r="V212" s="12"/>
      <c r="W212" s="12">
        <f t="shared" si="3"/>
        <v>1</v>
      </c>
      <c r="X212" s="14" t="s">
        <v>144</v>
      </c>
      <c r="Y212" s="14" t="s">
        <v>144</v>
      </c>
      <c r="Z212" s="14" t="s">
        <v>144</v>
      </c>
    </row>
    <row r="213" spans="1:26" ht="15" customHeight="1" outlineLevel="1" thickBot="1" x14ac:dyDescent="0.3">
      <c r="A213" s="7" t="s">
        <v>41</v>
      </c>
      <c r="B213" s="15"/>
      <c r="C213" s="15"/>
      <c r="D213" s="15"/>
      <c r="E213" s="15"/>
      <c r="F213" s="15"/>
      <c r="G213" s="15"/>
      <c r="H213" s="15"/>
      <c r="I213" s="15"/>
      <c r="J213" s="15"/>
      <c r="K213" s="15">
        <v>1</v>
      </c>
      <c r="L213" s="15"/>
      <c r="M213" s="15"/>
      <c r="N213" s="15"/>
      <c r="O213" s="15"/>
      <c r="P213" s="15"/>
      <c r="Q213" s="15"/>
      <c r="R213" s="15"/>
      <c r="S213" s="15"/>
      <c r="T213" s="15"/>
      <c r="U213" s="15"/>
      <c r="V213" s="15"/>
      <c r="W213" s="15"/>
      <c r="X213" s="17"/>
      <c r="Y213" s="17"/>
      <c r="Z213" s="17"/>
    </row>
    <row r="214" spans="1:26" ht="15" customHeight="1" x14ac:dyDescent="0.25">
      <c r="A214" s="1" t="s">
        <v>131</v>
      </c>
      <c r="B214" s="10"/>
      <c r="C214" s="10"/>
      <c r="D214" s="10">
        <v>1</v>
      </c>
      <c r="E214" s="10">
        <v>1</v>
      </c>
      <c r="F214" s="10"/>
      <c r="G214" s="10"/>
      <c r="H214" s="10"/>
      <c r="I214" s="10"/>
      <c r="J214" s="10"/>
      <c r="K214" s="10"/>
      <c r="L214" s="10"/>
      <c r="M214" s="10"/>
      <c r="N214" s="10"/>
      <c r="O214" s="10"/>
      <c r="P214" s="10"/>
      <c r="Q214" s="10"/>
      <c r="R214" s="10"/>
      <c r="S214" s="10"/>
      <c r="T214" s="10"/>
      <c r="U214" s="10"/>
      <c r="V214" s="10"/>
      <c r="W214" s="24">
        <f t="shared" si="3"/>
        <v>2</v>
      </c>
      <c r="X214" s="18"/>
      <c r="Y214" s="18"/>
      <c r="Z214" s="18"/>
    </row>
    <row r="215" spans="1:26" ht="15" customHeight="1" x14ac:dyDescent="0.25">
      <c r="A215" s="3" t="s">
        <v>54</v>
      </c>
      <c r="B215" s="12"/>
      <c r="C215" s="12"/>
      <c r="D215" s="12">
        <v>1</v>
      </c>
      <c r="E215" s="12">
        <v>1</v>
      </c>
      <c r="F215" s="12"/>
      <c r="G215" s="12"/>
      <c r="H215" s="12"/>
      <c r="I215" s="12"/>
      <c r="J215" s="12"/>
      <c r="K215" s="12"/>
      <c r="L215" s="12"/>
      <c r="M215" s="12"/>
      <c r="N215" s="12"/>
      <c r="O215" s="12"/>
      <c r="P215" s="12"/>
      <c r="Q215" s="12"/>
      <c r="R215" s="12"/>
      <c r="S215" s="12"/>
      <c r="T215" s="12"/>
      <c r="U215" s="12"/>
      <c r="V215" s="12"/>
      <c r="W215" s="12">
        <f t="shared" si="3"/>
        <v>2</v>
      </c>
      <c r="X215" s="14" t="s">
        <v>24</v>
      </c>
      <c r="Y215" s="14" t="s">
        <v>24</v>
      </c>
      <c r="Z215" s="14" t="s">
        <v>24</v>
      </c>
    </row>
    <row r="216" spans="1:26" ht="15" customHeight="1" outlineLevel="1" thickBot="1" x14ac:dyDescent="0.3">
      <c r="A216" s="7" t="s">
        <v>65</v>
      </c>
      <c r="B216" s="15"/>
      <c r="C216" s="15"/>
      <c r="D216" s="15">
        <v>1</v>
      </c>
      <c r="E216" s="15">
        <v>1</v>
      </c>
      <c r="F216" s="15"/>
      <c r="G216" s="15"/>
      <c r="H216" s="15"/>
      <c r="I216" s="15"/>
      <c r="J216" s="15"/>
      <c r="K216" s="15"/>
      <c r="L216" s="15"/>
      <c r="M216" s="15"/>
      <c r="N216" s="15"/>
      <c r="O216" s="15"/>
      <c r="P216" s="15"/>
      <c r="Q216" s="15"/>
      <c r="R216" s="15"/>
      <c r="S216" s="15"/>
      <c r="T216" s="15"/>
      <c r="U216" s="15"/>
      <c r="V216" s="15"/>
      <c r="W216" s="15"/>
      <c r="X216" s="17"/>
      <c r="Y216" s="17"/>
      <c r="Z216" s="17"/>
    </row>
    <row r="217" spans="1:26" ht="15" customHeight="1" x14ac:dyDescent="0.25">
      <c r="A217" s="8" t="s">
        <v>132</v>
      </c>
      <c r="B217" s="10"/>
      <c r="C217" s="10"/>
      <c r="D217" s="10"/>
      <c r="E217" s="10">
        <v>1</v>
      </c>
      <c r="F217" s="10"/>
      <c r="G217" s="10"/>
      <c r="H217" s="10"/>
      <c r="I217" s="10"/>
      <c r="J217" s="10"/>
      <c r="K217" s="10"/>
      <c r="L217" s="10"/>
      <c r="M217" s="10"/>
      <c r="N217" s="10"/>
      <c r="O217" s="10"/>
      <c r="P217" s="10"/>
      <c r="Q217" s="10"/>
      <c r="R217" s="10"/>
      <c r="S217" s="10"/>
      <c r="T217" s="10"/>
      <c r="U217" s="10"/>
      <c r="V217" s="10"/>
      <c r="W217" s="24">
        <f t="shared" si="3"/>
        <v>1</v>
      </c>
      <c r="X217" s="18"/>
      <c r="Y217" s="18"/>
      <c r="Z217" s="18"/>
    </row>
    <row r="218" spans="1:26" ht="15" customHeight="1" x14ac:dyDescent="0.25">
      <c r="A218" s="3" t="s">
        <v>54</v>
      </c>
      <c r="B218" s="12"/>
      <c r="C218" s="12"/>
      <c r="D218" s="12"/>
      <c r="E218" s="12">
        <v>1</v>
      </c>
      <c r="F218" s="12"/>
      <c r="G218" s="12"/>
      <c r="H218" s="12"/>
      <c r="I218" s="12"/>
      <c r="J218" s="12"/>
      <c r="K218" s="12"/>
      <c r="L218" s="12"/>
      <c r="M218" s="12"/>
      <c r="N218" s="12"/>
      <c r="O218" s="12"/>
      <c r="P218" s="12"/>
      <c r="Q218" s="12"/>
      <c r="R218" s="12"/>
      <c r="S218" s="12"/>
      <c r="T218" s="12"/>
      <c r="U218" s="12"/>
      <c r="V218" s="12"/>
      <c r="W218" s="12">
        <f t="shared" si="3"/>
        <v>1</v>
      </c>
      <c r="X218" s="14" t="s">
        <v>144</v>
      </c>
      <c r="Y218" s="14" t="s">
        <v>144</v>
      </c>
      <c r="Z218" s="14" t="s">
        <v>144</v>
      </c>
    </row>
    <row r="219" spans="1:26" ht="15" customHeight="1" outlineLevel="1" thickBot="1" x14ac:dyDescent="0.3">
      <c r="A219" s="7" t="s">
        <v>41</v>
      </c>
      <c r="B219" s="15"/>
      <c r="C219" s="15"/>
      <c r="D219" s="15"/>
      <c r="E219" s="15">
        <v>1</v>
      </c>
      <c r="F219" s="15"/>
      <c r="G219" s="15"/>
      <c r="H219" s="15"/>
      <c r="I219" s="15"/>
      <c r="J219" s="15"/>
      <c r="K219" s="15"/>
      <c r="L219" s="15"/>
      <c r="M219" s="15"/>
      <c r="N219" s="15"/>
      <c r="O219" s="15"/>
      <c r="P219" s="15"/>
      <c r="Q219" s="15"/>
      <c r="R219" s="15"/>
      <c r="S219" s="15"/>
      <c r="T219" s="15"/>
      <c r="U219" s="15"/>
      <c r="V219" s="15"/>
      <c r="W219" s="15"/>
      <c r="X219" s="17"/>
      <c r="Y219" s="17"/>
      <c r="Z219" s="17"/>
    </row>
    <row r="220" spans="1:26" ht="15" customHeight="1" x14ac:dyDescent="0.25">
      <c r="A220" s="1" t="s">
        <v>133</v>
      </c>
      <c r="B220" s="10"/>
      <c r="C220" s="10"/>
      <c r="D220" s="10"/>
      <c r="E220" s="10"/>
      <c r="F220" s="10"/>
      <c r="G220" s="10"/>
      <c r="H220" s="10"/>
      <c r="I220" s="10"/>
      <c r="J220" s="10"/>
      <c r="K220" s="10"/>
      <c r="L220" s="10"/>
      <c r="M220" s="10"/>
      <c r="N220" s="10"/>
      <c r="O220" s="10"/>
      <c r="P220" s="10"/>
      <c r="Q220" s="10"/>
      <c r="R220" s="10"/>
      <c r="S220" s="10"/>
      <c r="T220" s="10"/>
      <c r="U220" s="10">
        <v>1</v>
      </c>
      <c r="V220" s="10"/>
      <c r="W220" s="24">
        <f t="shared" si="3"/>
        <v>1</v>
      </c>
      <c r="X220" s="18"/>
      <c r="Y220" s="18"/>
      <c r="Z220" s="18"/>
    </row>
    <row r="221" spans="1:26" ht="15" customHeight="1" x14ac:dyDescent="0.25">
      <c r="A221" s="3" t="s">
        <v>54</v>
      </c>
      <c r="B221" s="12"/>
      <c r="C221" s="12"/>
      <c r="D221" s="12"/>
      <c r="E221" s="12"/>
      <c r="F221" s="12"/>
      <c r="G221" s="12"/>
      <c r="H221" s="12"/>
      <c r="I221" s="12"/>
      <c r="J221" s="12"/>
      <c r="K221" s="12"/>
      <c r="L221" s="12"/>
      <c r="M221" s="12"/>
      <c r="N221" s="12"/>
      <c r="O221" s="12"/>
      <c r="P221" s="12"/>
      <c r="Q221" s="12"/>
      <c r="R221" s="12"/>
      <c r="S221" s="12"/>
      <c r="T221" s="12"/>
      <c r="U221" s="12">
        <v>1</v>
      </c>
      <c r="V221" s="12"/>
      <c r="W221" s="12">
        <f t="shared" si="3"/>
        <v>1</v>
      </c>
      <c r="X221" s="14" t="s">
        <v>24</v>
      </c>
      <c r="Y221" s="14" t="s">
        <v>144</v>
      </c>
      <c r="Z221" s="14" t="s">
        <v>144</v>
      </c>
    </row>
    <row r="222" spans="1:26" ht="15" customHeight="1" outlineLevel="1" thickBot="1" x14ac:dyDescent="0.3">
      <c r="A222" s="7" t="s">
        <v>101</v>
      </c>
      <c r="B222" s="15"/>
      <c r="C222" s="15"/>
      <c r="D222" s="15"/>
      <c r="E222" s="15"/>
      <c r="F222" s="15"/>
      <c r="G222" s="15"/>
      <c r="H222" s="15"/>
      <c r="I222" s="15"/>
      <c r="J222" s="15"/>
      <c r="K222" s="15"/>
      <c r="L222" s="15"/>
      <c r="M222" s="15"/>
      <c r="N222" s="15"/>
      <c r="O222" s="15"/>
      <c r="P222" s="15"/>
      <c r="Q222" s="15"/>
      <c r="R222" s="15"/>
      <c r="S222" s="15"/>
      <c r="T222" s="15"/>
      <c r="U222" s="15">
        <v>1</v>
      </c>
      <c r="V222" s="15"/>
      <c r="W222" s="15"/>
      <c r="X222" s="17"/>
      <c r="Y222" s="17"/>
      <c r="Z222" s="17"/>
    </row>
    <row r="223" spans="1:26" ht="15" customHeight="1" x14ac:dyDescent="0.25">
      <c r="A223" s="1" t="s">
        <v>134</v>
      </c>
      <c r="B223" s="10"/>
      <c r="C223" s="10"/>
      <c r="D223" s="10"/>
      <c r="E223" s="10"/>
      <c r="F223" s="10"/>
      <c r="G223" s="10">
        <v>1</v>
      </c>
      <c r="H223" s="10"/>
      <c r="I223" s="10"/>
      <c r="J223" s="10"/>
      <c r="K223" s="10"/>
      <c r="L223" s="10"/>
      <c r="M223" s="10"/>
      <c r="N223" s="10"/>
      <c r="O223" s="10"/>
      <c r="P223" s="10"/>
      <c r="Q223" s="10"/>
      <c r="R223" s="10"/>
      <c r="S223" s="10"/>
      <c r="T223" s="10"/>
      <c r="U223" s="10"/>
      <c r="V223" s="10"/>
      <c r="W223" s="24">
        <f t="shared" si="3"/>
        <v>1</v>
      </c>
      <c r="X223" s="18"/>
      <c r="Y223" s="18"/>
      <c r="Z223" s="18"/>
    </row>
    <row r="224" spans="1:26" ht="15" customHeight="1" x14ac:dyDescent="0.25">
      <c r="A224" s="3" t="s">
        <v>135</v>
      </c>
      <c r="B224" s="12"/>
      <c r="C224" s="12"/>
      <c r="D224" s="12"/>
      <c r="E224" s="12"/>
      <c r="F224" s="12"/>
      <c r="G224" s="12">
        <v>1</v>
      </c>
      <c r="H224" s="12"/>
      <c r="I224" s="12"/>
      <c r="J224" s="12"/>
      <c r="K224" s="12"/>
      <c r="L224" s="12"/>
      <c r="M224" s="12"/>
      <c r="N224" s="12"/>
      <c r="O224" s="12"/>
      <c r="P224" s="12"/>
      <c r="Q224" s="12"/>
      <c r="R224" s="12"/>
      <c r="S224" s="12"/>
      <c r="T224" s="12"/>
      <c r="U224" s="12"/>
      <c r="V224" s="12"/>
      <c r="W224" s="12">
        <f t="shared" si="3"/>
        <v>1</v>
      </c>
      <c r="X224" s="14" t="s">
        <v>24</v>
      </c>
      <c r="Y224" s="14" t="s">
        <v>144</v>
      </c>
      <c r="Z224" s="14" t="s">
        <v>144</v>
      </c>
    </row>
    <row r="225" spans="1:26" ht="15" customHeight="1" outlineLevel="1" thickBot="1" x14ac:dyDescent="0.3">
      <c r="A225" s="7" t="s">
        <v>38</v>
      </c>
      <c r="B225" s="15"/>
      <c r="C225" s="15"/>
      <c r="D225" s="15"/>
      <c r="E225" s="15"/>
      <c r="F225" s="15"/>
      <c r="G225" s="15">
        <v>1</v>
      </c>
      <c r="H225" s="15"/>
      <c r="I225" s="15"/>
      <c r="J225" s="15"/>
      <c r="K225" s="15"/>
      <c r="L225" s="15"/>
      <c r="M225" s="15"/>
      <c r="N225" s="15"/>
      <c r="O225" s="15"/>
      <c r="P225" s="15"/>
      <c r="Q225" s="15"/>
      <c r="R225" s="15"/>
      <c r="S225" s="15"/>
      <c r="T225" s="15"/>
      <c r="U225" s="15"/>
      <c r="V225" s="15"/>
      <c r="W225" s="15"/>
      <c r="X225" s="17"/>
      <c r="Y225" s="17"/>
      <c r="Z225" s="17"/>
    </row>
    <row r="226" spans="1:26" ht="15" customHeight="1" x14ac:dyDescent="0.25">
      <c r="A226" s="1" t="s">
        <v>136</v>
      </c>
      <c r="B226" s="10">
        <v>1</v>
      </c>
      <c r="C226" s="10"/>
      <c r="D226" s="10"/>
      <c r="E226" s="10"/>
      <c r="F226" s="10"/>
      <c r="G226" s="10"/>
      <c r="H226" s="10"/>
      <c r="I226" s="10"/>
      <c r="J226" s="10"/>
      <c r="K226" s="10"/>
      <c r="L226" s="10"/>
      <c r="M226" s="10"/>
      <c r="N226" s="10"/>
      <c r="O226" s="10"/>
      <c r="P226" s="10"/>
      <c r="Q226" s="10"/>
      <c r="R226" s="10"/>
      <c r="S226" s="10"/>
      <c r="T226" s="10"/>
      <c r="U226" s="10"/>
      <c r="V226" s="10"/>
      <c r="W226" s="24">
        <f t="shared" si="3"/>
        <v>1</v>
      </c>
      <c r="X226" s="18"/>
      <c r="Y226" s="18"/>
      <c r="Z226" s="18"/>
    </row>
    <row r="227" spans="1:26" ht="15" customHeight="1" x14ac:dyDescent="0.25">
      <c r="A227" s="3" t="s">
        <v>150</v>
      </c>
      <c r="B227" s="12">
        <v>1</v>
      </c>
      <c r="C227" s="12"/>
      <c r="D227" s="12"/>
      <c r="E227" s="12"/>
      <c r="F227" s="12"/>
      <c r="G227" s="12"/>
      <c r="H227" s="12"/>
      <c r="I227" s="12"/>
      <c r="J227" s="12"/>
      <c r="K227" s="12"/>
      <c r="L227" s="12"/>
      <c r="M227" s="12"/>
      <c r="N227" s="12"/>
      <c r="O227" s="12"/>
      <c r="P227" s="12"/>
      <c r="Q227" s="12"/>
      <c r="R227" s="12"/>
      <c r="S227" s="12"/>
      <c r="T227" s="12"/>
      <c r="U227" s="12"/>
      <c r="V227" s="12"/>
      <c r="W227" s="12">
        <f t="shared" si="3"/>
        <v>1</v>
      </c>
      <c r="X227" s="14" t="s">
        <v>144</v>
      </c>
      <c r="Y227" s="14" t="s">
        <v>24</v>
      </c>
      <c r="Z227" s="14" t="s">
        <v>144</v>
      </c>
    </row>
    <row r="228" spans="1:26" ht="15" customHeight="1" outlineLevel="1" thickBot="1" x14ac:dyDescent="0.3">
      <c r="A228" s="7" t="s">
        <v>137</v>
      </c>
      <c r="B228" s="15">
        <v>1</v>
      </c>
      <c r="C228" s="15"/>
      <c r="D228" s="15"/>
      <c r="E228" s="15"/>
      <c r="F228" s="15"/>
      <c r="G228" s="15"/>
      <c r="H228" s="15"/>
      <c r="I228" s="15"/>
      <c r="J228" s="15"/>
      <c r="K228" s="15"/>
      <c r="L228" s="15"/>
      <c r="M228" s="15"/>
      <c r="N228" s="15"/>
      <c r="O228" s="15"/>
      <c r="P228" s="15"/>
      <c r="Q228" s="15"/>
      <c r="R228" s="15"/>
      <c r="S228" s="15"/>
      <c r="T228" s="15"/>
      <c r="U228" s="15"/>
      <c r="V228" s="15"/>
      <c r="W228" s="15"/>
      <c r="X228" s="17"/>
      <c r="Y228" s="17"/>
      <c r="Z228" s="17"/>
    </row>
    <row r="229" spans="1:26" ht="15" customHeight="1" x14ac:dyDescent="0.25">
      <c r="A229" s="1" t="s">
        <v>138</v>
      </c>
      <c r="B229" s="10"/>
      <c r="C229" s="10"/>
      <c r="D229" s="10"/>
      <c r="E229" s="10"/>
      <c r="F229" s="10"/>
      <c r="G229" s="10"/>
      <c r="H229" s="10"/>
      <c r="I229" s="10"/>
      <c r="J229" s="10"/>
      <c r="K229" s="10">
        <v>1</v>
      </c>
      <c r="L229" s="10"/>
      <c r="M229" s="10"/>
      <c r="N229" s="10"/>
      <c r="O229" s="10"/>
      <c r="P229" s="10"/>
      <c r="Q229" s="10"/>
      <c r="R229" s="10"/>
      <c r="S229" s="10"/>
      <c r="T229" s="10"/>
      <c r="U229" s="10"/>
      <c r="V229" s="10"/>
      <c r="W229" s="24">
        <f t="shared" si="3"/>
        <v>1</v>
      </c>
      <c r="X229" s="18"/>
      <c r="Y229" s="18"/>
      <c r="Z229" s="18"/>
    </row>
    <row r="230" spans="1:26" ht="15" customHeight="1" x14ac:dyDescent="0.25">
      <c r="A230" s="3" t="s">
        <v>112</v>
      </c>
      <c r="B230" s="12"/>
      <c r="C230" s="12"/>
      <c r="D230" s="12"/>
      <c r="E230" s="12"/>
      <c r="F230" s="12"/>
      <c r="G230" s="12"/>
      <c r="H230" s="12"/>
      <c r="I230" s="12"/>
      <c r="J230" s="12"/>
      <c r="K230" s="12">
        <v>1</v>
      </c>
      <c r="L230" s="12"/>
      <c r="M230" s="12"/>
      <c r="N230" s="12"/>
      <c r="O230" s="12"/>
      <c r="P230" s="12"/>
      <c r="Q230" s="12"/>
      <c r="R230" s="12"/>
      <c r="S230" s="12"/>
      <c r="T230" s="12"/>
      <c r="U230" s="12"/>
      <c r="V230" s="12"/>
      <c r="W230" s="12">
        <f t="shared" si="3"/>
        <v>1</v>
      </c>
      <c r="X230" s="14" t="s">
        <v>144</v>
      </c>
      <c r="Y230" s="14" t="s">
        <v>144</v>
      </c>
      <c r="Z230" s="14" t="s">
        <v>144</v>
      </c>
    </row>
    <row r="231" spans="1:26" ht="15" customHeight="1" outlineLevel="1" thickBot="1" x14ac:dyDescent="0.3">
      <c r="A231" s="7" t="s">
        <v>73</v>
      </c>
      <c r="B231" s="15"/>
      <c r="C231" s="15"/>
      <c r="D231" s="15"/>
      <c r="E231" s="15"/>
      <c r="F231" s="15"/>
      <c r="G231" s="15"/>
      <c r="H231" s="15"/>
      <c r="I231" s="15"/>
      <c r="J231" s="15"/>
      <c r="K231" s="15">
        <v>1</v>
      </c>
      <c r="L231" s="15"/>
      <c r="M231" s="15"/>
      <c r="N231" s="15"/>
      <c r="O231" s="15"/>
      <c r="P231" s="15"/>
      <c r="Q231" s="15"/>
      <c r="R231" s="15"/>
      <c r="S231" s="15"/>
      <c r="T231" s="15"/>
      <c r="U231" s="15"/>
      <c r="V231" s="15"/>
      <c r="W231" s="15"/>
      <c r="X231" s="17"/>
      <c r="Y231" s="17"/>
      <c r="Z231" s="17"/>
    </row>
    <row r="232" spans="1:26" ht="15" customHeight="1" x14ac:dyDescent="0.25">
      <c r="A232" s="1" t="s">
        <v>139</v>
      </c>
      <c r="B232" s="10"/>
      <c r="C232" s="10"/>
      <c r="D232" s="10"/>
      <c r="E232" s="10"/>
      <c r="F232" s="10"/>
      <c r="G232" s="10"/>
      <c r="H232" s="10"/>
      <c r="I232" s="10"/>
      <c r="J232" s="10"/>
      <c r="K232" s="10"/>
      <c r="L232" s="10"/>
      <c r="M232" s="10"/>
      <c r="N232" s="10">
        <v>1</v>
      </c>
      <c r="O232" s="10"/>
      <c r="P232" s="10"/>
      <c r="Q232" s="10"/>
      <c r="R232" s="10"/>
      <c r="S232" s="10"/>
      <c r="T232" s="10"/>
      <c r="U232" s="10"/>
      <c r="V232" s="10"/>
      <c r="W232" s="24">
        <f t="shared" si="3"/>
        <v>1</v>
      </c>
      <c r="X232" s="18"/>
      <c r="Y232" s="18"/>
      <c r="Z232" s="18"/>
    </row>
    <row r="233" spans="1:26" ht="15" customHeight="1" x14ac:dyDescent="0.25">
      <c r="A233" s="3" t="s">
        <v>60</v>
      </c>
      <c r="B233" s="12"/>
      <c r="C233" s="12"/>
      <c r="D233" s="12"/>
      <c r="E233" s="12"/>
      <c r="F233" s="12"/>
      <c r="G233" s="12"/>
      <c r="H233" s="12"/>
      <c r="I233" s="12"/>
      <c r="J233" s="12"/>
      <c r="K233" s="12"/>
      <c r="L233" s="12"/>
      <c r="M233" s="12"/>
      <c r="N233" s="12">
        <v>1</v>
      </c>
      <c r="O233" s="12"/>
      <c r="P233" s="12"/>
      <c r="Q233" s="12"/>
      <c r="R233" s="12"/>
      <c r="S233" s="12"/>
      <c r="T233" s="12"/>
      <c r="U233" s="12"/>
      <c r="V233" s="12"/>
      <c r="W233" s="12">
        <f t="shared" si="3"/>
        <v>1</v>
      </c>
      <c r="X233" s="14" t="s">
        <v>144</v>
      </c>
      <c r="Y233" s="14" t="s">
        <v>144</v>
      </c>
      <c r="Z233" s="14" t="s">
        <v>144</v>
      </c>
    </row>
    <row r="234" spans="1:26" ht="15" customHeight="1" outlineLevel="1" thickBot="1" x14ac:dyDescent="0.3">
      <c r="A234" s="7" t="s">
        <v>101</v>
      </c>
      <c r="B234" s="15"/>
      <c r="C234" s="15"/>
      <c r="D234" s="15"/>
      <c r="E234" s="15"/>
      <c r="F234" s="15"/>
      <c r="G234" s="15"/>
      <c r="H234" s="15"/>
      <c r="I234" s="15"/>
      <c r="J234" s="15"/>
      <c r="K234" s="15"/>
      <c r="L234" s="15"/>
      <c r="M234" s="15"/>
      <c r="N234" s="15">
        <v>1</v>
      </c>
      <c r="O234" s="15"/>
      <c r="P234" s="15"/>
      <c r="Q234" s="15"/>
      <c r="R234" s="15"/>
      <c r="S234" s="15"/>
      <c r="T234" s="15"/>
      <c r="U234" s="15"/>
      <c r="V234" s="15"/>
      <c r="W234" s="15"/>
      <c r="X234" s="17"/>
      <c r="Y234" s="17"/>
      <c r="Z234" s="17"/>
    </row>
    <row r="235" spans="1:26" ht="15" customHeight="1" x14ac:dyDescent="0.25">
      <c r="A235" s="1" t="s">
        <v>140</v>
      </c>
      <c r="B235" s="10"/>
      <c r="C235" s="10">
        <v>1</v>
      </c>
      <c r="D235" s="10"/>
      <c r="E235" s="10"/>
      <c r="F235" s="10"/>
      <c r="G235" s="10"/>
      <c r="H235" s="10"/>
      <c r="I235" s="10"/>
      <c r="J235" s="10"/>
      <c r="K235" s="10"/>
      <c r="L235" s="10"/>
      <c r="M235" s="10"/>
      <c r="N235" s="10"/>
      <c r="O235" s="10"/>
      <c r="P235" s="10"/>
      <c r="Q235" s="10"/>
      <c r="R235" s="10"/>
      <c r="S235" s="10"/>
      <c r="T235" s="10"/>
      <c r="U235" s="10"/>
      <c r="V235" s="10"/>
      <c r="W235" s="24">
        <f t="shared" si="3"/>
        <v>1</v>
      </c>
      <c r="X235" s="18"/>
      <c r="Y235" s="18"/>
      <c r="Z235" s="18"/>
    </row>
    <row r="236" spans="1:26" ht="15" customHeight="1" x14ac:dyDescent="0.25">
      <c r="A236" s="3" t="s">
        <v>54</v>
      </c>
      <c r="B236" s="12"/>
      <c r="C236" s="12">
        <v>1</v>
      </c>
      <c r="D236" s="12"/>
      <c r="E236" s="12"/>
      <c r="F236" s="12"/>
      <c r="G236" s="12"/>
      <c r="H236" s="12"/>
      <c r="I236" s="12"/>
      <c r="J236" s="12"/>
      <c r="K236" s="12"/>
      <c r="L236" s="12"/>
      <c r="M236" s="12"/>
      <c r="N236" s="12"/>
      <c r="O236" s="12"/>
      <c r="P236" s="12"/>
      <c r="Q236" s="12"/>
      <c r="R236" s="12"/>
      <c r="S236" s="12"/>
      <c r="T236" s="12"/>
      <c r="U236" s="12"/>
      <c r="V236" s="12"/>
      <c r="W236" s="12">
        <f t="shared" si="3"/>
        <v>1</v>
      </c>
      <c r="X236" s="14" t="s">
        <v>144</v>
      </c>
      <c r="Y236" s="14" t="s">
        <v>144</v>
      </c>
      <c r="Z236" s="14" t="s">
        <v>144</v>
      </c>
    </row>
    <row r="237" spans="1:26" ht="15" customHeight="1" outlineLevel="1" thickBot="1" x14ac:dyDescent="0.3">
      <c r="A237" s="7" t="s">
        <v>41</v>
      </c>
      <c r="B237" s="15"/>
      <c r="C237" s="15">
        <v>1</v>
      </c>
      <c r="D237" s="15"/>
      <c r="E237" s="15"/>
      <c r="F237" s="15"/>
      <c r="G237" s="15"/>
      <c r="H237" s="15"/>
      <c r="I237" s="15"/>
      <c r="J237" s="15"/>
      <c r="K237" s="15"/>
      <c r="L237" s="15"/>
      <c r="M237" s="15"/>
      <c r="N237" s="15"/>
      <c r="O237" s="15"/>
      <c r="P237" s="15"/>
      <c r="Q237" s="15"/>
      <c r="R237" s="15"/>
      <c r="S237" s="15"/>
      <c r="T237" s="15"/>
      <c r="U237" s="15"/>
      <c r="V237" s="15"/>
      <c r="W237" s="15"/>
      <c r="X237" s="17"/>
      <c r="Y237" s="17"/>
      <c r="Z237" s="17"/>
    </row>
    <row r="238" spans="1:26" ht="15" customHeight="1" x14ac:dyDescent="0.25">
      <c r="A238" s="1" t="s">
        <v>141</v>
      </c>
      <c r="B238" s="10"/>
      <c r="C238" s="10"/>
      <c r="D238" s="10"/>
      <c r="E238" s="10"/>
      <c r="F238" s="10"/>
      <c r="G238" s="10"/>
      <c r="H238" s="10"/>
      <c r="I238" s="10">
        <v>1</v>
      </c>
      <c r="J238" s="10"/>
      <c r="K238" s="10"/>
      <c r="L238" s="10"/>
      <c r="M238" s="10"/>
      <c r="N238" s="10"/>
      <c r="O238" s="10"/>
      <c r="P238" s="10"/>
      <c r="Q238" s="10"/>
      <c r="R238" s="10"/>
      <c r="S238" s="10"/>
      <c r="T238" s="10"/>
      <c r="U238" s="10"/>
      <c r="V238" s="10"/>
      <c r="W238" s="16">
        <f t="shared" si="3"/>
        <v>1</v>
      </c>
      <c r="X238" s="18"/>
      <c r="Y238" s="18"/>
      <c r="Z238" s="18"/>
    </row>
    <row r="239" spans="1:26" ht="15" customHeight="1" x14ac:dyDescent="0.25">
      <c r="A239" s="3" t="s">
        <v>142</v>
      </c>
      <c r="B239" s="12"/>
      <c r="C239" s="12"/>
      <c r="D239" s="12"/>
      <c r="E239" s="12"/>
      <c r="F239" s="12"/>
      <c r="G239" s="12"/>
      <c r="H239" s="12"/>
      <c r="I239" s="12">
        <v>1</v>
      </c>
      <c r="J239" s="12"/>
      <c r="K239" s="12"/>
      <c r="L239" s="12"/>
      <c r="M239" s="12"/>
      <c r="N239" s="12"/>
      <c r="O239" s="12"/>
      <c r="P239" s="12"/>
      <c r="Q239" s="12"/>
      <c r="R239" s="12"/>
      <c r="S239" s="12"/>
      <c r="T239" s="12"/>
      <c r="U239" s="12"/>
      <c r="V239" s="12"/>
      <c r="W239" s="13">
        <f t="shared" si="3"/>
        <v>1</v>
      </c>
      <c r="X239" s="14" t="s">
        <v>144</v>
      </c>
      <c r="Y239" s="14" t="s">
        <v>144</v>
      </c>
      <c r="Z239" s="14" t="s">
        <v>144</v>
      </c>
    </row>
    <row r="240" spans="1:26" ht="15" customHeight="1" outlineLevel="1" thickBot="1" x14ac:dyDescent="0.3">
      <c r="A240" s="7" t="s">
        <v>143</v>
      </c>
      <c r="B240" s="15"/>
      <c r="C240" s="15"/>
      <c r="D240" s="15"/>
      <c r="E240" s="15"/>
      <c r="F240" s="15"/>
      <c r="G240" s="15"/>
      <c r="H240" s="15"/>
      <c r="I240" s="15">
        <v>1</v>
      </c>
      <c r="J240" s="15"/>
      <c r="K240" s="15"/>
      <c r="L240" s="15"/>
      <c r="M240" s="15"/>
      <c r="N240" s="15"/>
      <c r="O240" s="15"/>
      <c r="P240" s="15"/>
      <c r="Q240" s="15"/>
      <c r="R240" s="15"/>
      <c r="S240" s="15"/>
      <c r="T240" s="15"/>
      <c r="U240" s="15"/>
      <c r="V240" s="15"/>
      <c r="W240" s="19"/>
      <c r="X240" s="17"/>
      <c r="Y240" s="17"/>
      <c r="Z240" s="17"/>
    </row>
    <row r="241" spans="1:26" ht="15" customHeight="1" x14ac:dyDescent="0.25">
      <c r="A241" s="2" t="s">
        <v>147</v>
      </c>
      <c r="B241" s="20">
        <f>SUM(B238,B235,B232,B229,B226,B223,B220,B217,B214,B209,B204,B197,B191,B187,B184,B181,B176,B170,B165,B158,B153,B146,B134,B125,B119,B111,B102,B92,B77,B66,B58,B38,B19,B4,B194)</f>
        <v>31</v>
      </c>
      <c r="C241" s="20">
        <f t="shared" ref="C241:V241" si="4">SUM(C238,C235,C232,C229,C226,C223,C220,C217,C214,C209,C204,C197,C191,C187,C184,C181,C176,C170,C165,C158,C153,C146,C134,C125,C119,C111,C102,C92,C77,C66,C58,C38,C19,C4,C194)</f>
        <v>28</v>
      </c>
      <c r="D241" s="20">
        <f t="shared" si="4"/>
        <v>27</v>
      </c>
      <c r="E241" s="20">
        <f t="shared" si="4"/>
        <v>20</v>
      </c>
      <c r="F241" s="20">
        <f t="shared" si="4"/>
        <v>14</v>
      </c>
      <c r="G241" s="20">
        <f t="shared" si="4"/>
        <v>13</v>
      </c>
      <c r="H241" s="20">
        <f t="shared" si="4"/>
        <v>10</v>
      </c>
      <c r="I241" s="20">
        <f t="shared" si="4"/>
        <v>8</v>
      </c>
      <c r="J241" s="20">
        <f t="shared" si="4"/>
        <v>8</v>
      </c>
      <c r="K241" s="20">
        <f t="shared" si="4"/>
        <v>8</v>
      </c>
      <c r="L241" s="20">
        <f t="shared" si="4"/>
        <v>6</v>
      </c>
      <c r="M241" s="20">
        <f t="shared" si="4"/>
        <v>5</v>
      </c>
      <c r="N241" s="20">
        <f t="shared" si="4"/>
        <v>5</v>
      </c>
      <c r="O241" s="20">
        <f t="shared" si="4"/>
        <v>4</v>
      </c>
      <c r="P241" s="20">
        <f t="shared" si="4"/>
        <v>4</v>
      </c>
      <c r="Q241" s="20">
        <f t="shared" si="4"/>
        <v>2</v>
      </c>
      <c r="R241" s="20">
        <f t="shared" si="4"/>
        <v>2</v>
      </c>
      <c r="S241" s="20">
        <f t="shared" si="4"/>
        <v>1</v>
      </c>
      <c r="T241" s="20">
        <f t="shared" si="4"/>
        <v>1</v>
      </c>
      <c r="U241" s="20">
        <f t="shared" si="4"/>
        <v>1</v>
      </c>
      <c r="V241" s="20">
        <f t="shared" si="4"/>
        <v>1</v>
      </c>
      <c r="W241" s="20">
        <f>SUM(W238,W235,W232,W229,W226,W223,W220,W217,W214,W209,W204,W197,W191,W187,W184,W181,W176,W170,W165,W158,W153,W146,W134,W125,W119,W111,W102,W92,W77,W66,W58,W38,W19,W4,W194)</f>
        <v>199</v>
      </c>
      <c r="X241" s="11"/>
      <c r="Y241" s="11"/>
      <c r="Z241" s="11"/>
    </row>
  </sheetData>
  <autoFilter ref="A3:A241" xr:uid="{56CEFF12-828C-41D2-B6B6-327D614B4F13}"/>
  <mergeCells count="2">
    <mergeCell ref="A2:A3"/>
    <mergeCell ref="B2:W2"/>
  </mergeCells>
  <conditionalFormatting sqref="X1:Z1048576">
    <cfRule type="containsText" dxfId="37" priority="1" operator="containsText" text="unclear">
      <formula>NOT(ISERROR(SEARCH("unclear",X1)))</formula>
    </cfRule>
    <cfRule type="containsText" dxfId="36" priority="2" operator="containsText" text="positive">
      <formula>NOT(ISERROR(SEARCH("positive",X1)))</formula>
    </cfRule>
  </conditionalFormatting>
  <hyperlinks>
    <hyperlink ref="A2" r:id="rId1" display="ecosystems (IUCN typology 2.1), actions, and countries" xr:uid="{732DBAD3-EA09-43F3-9C99-E66B2FC3DA34}"/>
  </hyperlinks>
  <pageMargins left="0.7" right="0.7" top="0.75" bottom="0.75" header="0.3" footer="0.3"/>
  <pageSetup orientation="portrait"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CD06B-9A07-4323-BD4D-C4D3DB4138A2}">
  <dimension ref="A1"/>
  <sheetViews>
    <sheetView tabSelected="1" workbookViewId="0">
      <selection activeCell="I14" sqref="I14"/>
    </sheetView>
  </sheetViews>
  <sheetFormatPr defaultRowHeight="15"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dvAspect="DVASPECT_ICON" shapeId="1027" r:id="rId4">
          <objectPr defaultSize="0" r:id="rId5">
            <anchor moveWithCells="1">
              <from>
                <xdr:col>0</xdr:col>
                <xdr:colOff>0</xdr:colOff>
                <xdr:row>0</xdr:row>
                <xdr:rowOff>0</xdr:rowOff>
              </from>
              <to>
                <xdr:col>1</xdr:col>
                <xdr:colOff>304800</xdr:colOff>
                <xdr:row>4</xdr:row>
                <xdr:rowOff>9525</xdr:rowOff>
              </to>
            </anchor>
          </objectPr>
        </oleObject>
      </mc:Choice>
      <mc:Fallback>
        <oleObject progId="Word.Document.12" dvAspect="DVASPECT_ICON" shapeId="102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476468-d035-4ea3-87a1-4faf4d754cc2" xsi:nil="true"/>
    <lcf76f155ced4ddcb4097134ff3c332f xmlns="f509661b-9655-48c0-83b4-c5f2b7e3459b">
      <Terms xmlns="http://schemas.microsoft.com/office/infopath/2007/PartnerControls"/>
    </lcf76f155ced4ddcb4097134ff3c332f>
    <SharedWithUsers xmlns="10476468-d035-4ea3-87a1-4faf4d754cc2">
      <UserInfo>
        <DisplayName/>
        <AccountId xsi:nil="true"/>
        <AccountType/>
      </UserInfo>
    </SharedWithUsers>
    <MediaLengthInSeconds xmlns="f509661b-9655-48c0-83b4-c5f2b7e345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C780A667E35F41B6150BBD16529FD4" ma:contentTypeVersion="18" ma:contentTypeDescription="Create a new document." ma:contentTypeScope="" ma:versionID="5fe24c976ac1b4239c3b2dfcbfe74730">
  <xsd:schema xmlns:xsd="http://www.w3.org/2001/XMLSchema" xmlns:xs="http://www.w3.org/2001/XMLSchema" xmlns:p="http://schemas.microsoft.com/office/2006/metadata/properties" xmlns:ns2="f509661b-9655-48c0-83b4-c5f2b7e3459b" xmlns:ns3="10476468-d035-4ea3-87a1-4faf4d754cc2" targetNamespace="http://schemas.microsoft.com/office/2006/metadata/properties" ma:root="true" ma:fieldsID="8573160248d0836254fdebb6610d58e3" ns2:_="" ns3:_="">
    <xsd:import namespace="f509661b-9655-48c0-83b4-c5f2b7e3459b"/>
    <xsd:import namespace="10476468-d035-4ea3-87a1-4faf4d754c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9661b-9655-48c0-83b4-c5f2b7e345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caab7a3-1ef2-4f48-a34e-62448258a7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476468-d035-4ea3-87a1-4faf4d754c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aa4c5af-2f50-4b1a-a713-5afcb0c338fe}" ma:internalName="TaxCatchAll" ma:showField="CatchAllData" ma:web="10476468-d035-4ea3-87a1-4faf4d754c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E27B44-3747-4E47-BFE4-AC8E99F6778A}">
  <ds:schemaRefs>
    <ds:schemaRef ds:uri="http://purl.org/dc/elements/1.1/"/>
    <ds:schemaRef ds:uri="http://www.w3.org/XML/1998/namespace"/>
    <ds:schemaRef ds:uri="93f656f1-ea2e-4ace-a2aa-77248b7cbab0"/>
    <ds:schemaRef ds:uri="http://schemas.microsoft.com/office/infopath/2007/PartnerControls"/>
    <ds:schemaRef ds:uri="ff103bf2-2486-40b3-93af-82bbdf88d918"/>
    <ds:schemaRef ds:uri="http://schemas.openxmlformats.org/package/2006/metadata/core-properties"/>
    <ds:schemaRef ds:uri="http://schemas.microsoft.com/office/2006/documentManagement/types"/>
    <ds:schemaRef ds:uri="http://purl.org/dc/dcmitype/"/>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12C284F-C9BB-4045-8E9E-B701273FB1F1}"/>
</file>

<file path=customXml/itemProps3.xml><?xml version="1.0" encoding="utf-8"?>
<ds:datastoreItem xmlns:ds="http://schemas.openxmlformats.org/officeDocument/2006/customXml" ds:itemID="{43D9B388-FFE9-47E7-A215-57FD52BB9C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interventions x climate impacts</vt:lpstr>
      <vt:lpstr>ecosystems x climate impacts</vt:lpstr>
      <vt:lpstr>full matrix</vt:lpstr>
      <vt:lpstr>full matrix with references</vt:lpstr>
      <vt:lpstr>matrix 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Camila Donatti</dc:creator>
  <cp:lastModifiedBy>Camila Donatti</cp:lastModifiedBy>
  <dcterms:created xsi:type="dcterms:W3CDTF">2023-01-03T20:56:28Z</dcterms:created>
  <dcterms:modified xsi:type="dcterms:W3CDTF">2023-02-21T20:02:16Z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0x0101006FC780A667E35F41B6150BBD16529FD4</vt:lpwstr>
  </property>
  <property fmtid="{D5CDD505-2E9C-101B-9397-08002B2CF9AE}" pid="3" name="Order">
    <vt:r8>387900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